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firstSheet="1" activeTab="1"/>
  </bookViews>
  <sheets>
    <sheet name="收支预算总表" sheetId="9" r:id="rId1"/>
    <sheet name="部门收入总表" sheetId="8" r:id="rId2"/>
    <sheet name="部门支出总表" sheetId="1" r:id="rId3"/>
    <sheet name="财政拨款收支总表" sheetId="7" r:id="rId4"/>
    <sheet name="一般公共预算支出表" sheetId="2" r:id="rId5"/>
    <sheet name="一般公共预算基本支出表" sheetId="3" r:id="rId6"/>
    <sheet name="一般公共预算“三公”经费支出表" sheetId="4" r:id="rId7"/>
    <sheet name="政府性基金预算支出表" sheetId="5" r:id="rId8"/>
    <sheet name="国有资本经营预算支出表" sheetId="6" r:id="rId9"/>
    <sheet name="2022年部门整体支出绩效目标表" sheetId="10" r:id="rId10"/>
    <sheet name="宜春文艺报刊" sheetId="11" r:id="rId11"/>
    <sheet name="宜春文艺大讲堂" sheetId="12" r:id="rId12"/>
    <sheet name="繁荣文艺创作" sheetId="13" r:id="rId13"/>
    <sheet name="文艺家、摄影家和书法家协会" sheetId="14" r:id="rId14"/>
    <sheet name="文艺惠民工程及文艺创作" sheetId="15" r:id="rId15"/>
  </sheets>
  <externalReferences>
    <externalReference r:id="rId16"/>
  </externalReferences>
  <calcPr calcId="144525"/>
</workbook>
</file>

<file path=xl/sharedStrings.xml><?xml version="1.0" encoding="utf-8"?>
<sst xmlns="http://schemas.openxmlformats.org/spreadsheetml/2006/main" count="749" uniqueCount="330">
  <si>
    <t>收支预算总表</t>
  </si>
  <si>
    <t>填报单位:[413]宜春市文学艺术界联合会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</si>
  <si>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</si>
  <si>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</si>
  <si>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</si>
  <si>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</si>
  <si>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</si>
  <si>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</si>
  <si>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</si>
  <si>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</si>
  <si>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</si>
  <si>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</si>
  <si>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</si>
  <si>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</si>
  <si>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</si>
  <si>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</si>
  <si>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</si>
  <si>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</si>
  <si>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</si>
  <si>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</si>
  <si>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</si>
  <si>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</si>
  <si>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</si>
  <si>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</si>
  <si>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</si>
  <si>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</si>
  <si>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[413]宜春市文学艺术界联合会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</si>
  <si>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</si>
  <si>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</si>
  <si>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</si>
  <si>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</si>
  <si>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</si>
  <si>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</si>
  <si>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</si>
  <si>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</si>
  <si>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</si>
  <si>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</si>
  <si>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</si>
  <si>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</si>
  <si>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</si>
  <si>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</si>
  <si>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</si>
  <si>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</si>
  <si>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</si>
  <si>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</si>
  <si>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</si>
  <si>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</si>
  <si>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</si>
  <si>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</si>
  <si>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</si>
  <si>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</si>
  <si>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</si>
  <si>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</si>
  <si>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</si>
  <si>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</si>
  <si>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</si>
  <si>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</si>
  <si>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</si>
  <si>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</si>
  <si>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</si>
  <si>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</si>
  <si>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</si>
  <si>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</si>
  <si>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</si>
  <si>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</si>
  <si>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</si>
  <si>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</si>
  <si>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</si>
  <si>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</si>
  <si>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</si>
  <si>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</si>
  <si>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</si>
  <si>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</si>
  <si>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填报单位[413]宜春市文学艺术界联合会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</si>
  <si>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</si>
  <si>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</si>
  <si>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</si>
  <si>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</si>
  <si>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</si>
  <si>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</si>
  <si>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</si>
  <si>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</si>
  <si>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</si>
  <si>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</si>
  <si>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</si>
  <si>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</si>
  <si>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</si>
  <si>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</si>
  <si>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</si>
  <si>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</si>
  <si>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</si>
  <si>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</si>
  <si>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</si>
  <si>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</si>
  <si>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</si>
  <si>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</si>
  <si>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</si>
  <si>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</si>
  <si>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</si>
  <si>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</si>
  <si>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</si>
  <si>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</si>
  <si>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</si>
  <si>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</si>
  <si>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</si>
  <si>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</si>
  <si>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</si>
  <si>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</si>
  <si>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</si>
  <si>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</si>
  <si>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</si>
  <si>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</si>
  <si>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</si>
  <si>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</si>
  <si>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</si>
  <si>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</si>
  <si>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</si>
  <si>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</si>
  <si>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</si>
  <si>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</si>
  <si>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</si>
  <si>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</si>
  <si>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</si>
  <si>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</si>
  <si>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</si>
  <si>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</si>
  <si>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</si>
  <si>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</si>
  <si>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</si>
  <si>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</si>
  <si>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</si>
  <si>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</si>
  <si>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</si>
  <si>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</si>
  <si>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</si>
  <si>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</si>
  <si>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</si>
  <si>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</si>
  <si>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</si>
  <si>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</si>
  <si>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</si>
  <si>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</si>
  <si>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</si>
  <si>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</si>
  <si>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</si>
  <si>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</si>
  <si>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</si>
  <si>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</si>
  <si>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</si>
  <si>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</si>
  <si>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</si>
  <si>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</si>
  <si>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</si>
  <si>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</si>
  <si>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</si>
  <si>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</si>
  <si>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</si>
  <si>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</si>
  <si>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</si>
  <si>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</si>
  <si>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</si>
  <si>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</si>
  <si>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</si>
  <si>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</si>
  <si>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</si>
  <si>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</si>
  <si>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</si>
  <si>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</si>
  <si>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</si>
  <si>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</si>
  <si>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413</t>
  </si>
  <si>
    <t>宜春市文学艺术界联合会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</si>
  <si>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</si>
  <si>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</si>
  <si>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</si>
  <si>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</si>
  <si>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2022年部门整体支出绩效目标表</t>
  </si>
  <si>
    <t>联系人</t>
  </si>
  <si>
    <t>易苗</t>
  </si>
  <si>
    <t>联系电话</t>
  </si>
  <si>
    <t>部门基本信息</t>
  </si>
  <si>
    <t>部门所属领域</t>
  </si>
  <si>
    <t>文化</t>
  </si>
  <si>
    <t>直属单位包括</t>
  </si>
  <si>
    <t>无</t>
  </si>
  <si>
    <t>内设职能部门</t>
  </si>
  <si>
    <t>秘书科、组联部、文艺创作室</t>
  </si>
  <si>
    <t>编制控制数</t>
  </si>
  <si>
    <t>在职人员总数</t>
  </si>
  <si>
    <t>其中：行政编制人数</t>
  </si>
  <si>
    <t>事业编制人数</t>
  </si>
  <si>
    <t>7</t>
  </si>
  <si>
    <t>编外人数</t>
  </si>
  <si>
    <t>1</t>
  </si>
  <si>
    <t>当年预算情况（万元）</t>
  </si>
  <si>
    <t>收入预算合计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</si>
  <si>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</si>
  <si>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</si>
  <si>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</si>
  <si>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</si>
  <si>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</si>
  <si>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</si>
  <si>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</si>
  <si>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</si>
  <si>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</si>
  <si>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</si>
  <si>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</si>
  <si>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</si>
  <si>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</si>
  <si>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</si>
  <si>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编印《宜春文艺》</t>
  </si>
  <si>
    <t>4期</t>
  </si>
  <si>
    <t>举办38届“谷雨诗会”</t>
  </si>
  <si>
    <t>600册谷雨诗集</t>
  </si>
  <si>
    <t>扶持重点文艺项目</t>
  </si>
  <si>
    <t>3个</t>
  </si>
  <si>
    <t>文艺家协会会员培训</t>
  </si>
  <si>
    <t>2场</t>
  </si>
  <si>
    <t>创作优秀文艺作品并获省级及以上奖励</t>
  </si>
  <si>
    <t>10件</t>
  </si>
  <si>
    <t>文艺进万家活动（写春联等）</t>
  </si>
  <si>
    <t>30场</t>
  </si>
  <si>
    <t>组织开展文艺志愿活动（共20个服务点）</t>
  </si>
  <si>
    <t>每周1场</t>
  </si>
  <si>
    <t>文艺主题讲座</t>
  </si>
  <si>
    <t>10期，3000人聆听</t>
  </si>
  <si>
    <t>开展各类观摩学习、美术采风创作活动</t>
  </si>
  <si>
    <t>4次</t>
  </si>
  <si>
    <t>开展文艺创作，组织交流座谈会。</t>
  </si>
  <si>
    <t>2次</t>
  </si>
  <si>
    <t>举办各类赛事、展览、展演等大型文艺活动</t>
  </si>
  <si>
    <t>26场</t>
  </si>
  <si>
    <t>质量指标</t>
  </si>
  <si>
    <t>各类文艺活动成功举办</t>
  </si>
  <si>
    <t>时效指标</t>
  </si>
  <si>
    <t>按预定期限完成</t>
  </si>
  <si>
    <t>2022年底前完成</t>
  </si>
  <si>
    <t>成本指标</t>
  </si>
  <si>
    <t>控制预算范围内</t>
  </si>
  <si>
    <t>273万元</t>
  </si>
  <si>
    <t>效益指标</t>
  </si>
  <si>
    <t>经济效益指标</t>
  </si>
  <si>
    <t>不涉及</t>
  </si>
  <si>
    <t>社会效益指标</t>
  </si>
  <si>
    <t>为文艺创作者提供展示平台，展示艺术新成就。</t>
  </si>
  <si>
    <t>促进文艺精品创作，品牌文化活动，宣传宜春，展示宜春的良好形象。</t>
  </si>
  <si>
    <t>举办展览、展演活动，满足群众的精神文化需求。</t>
  </si>
  <si>
    <t>高标准办好文学期刊，充盈广大读者精神世界。</t>
  </si>
  <si>
    <t>联络、服务、指导各协会工作，发挥文联基本职能。</t>
  </si>
  <si>
    <t>生态效益指标</t>
  </si>
  <si>
    <t>可持续影响指标</t>
  </si>
  <si>
    <t>长期推进宜春市文艺事业繁荣发展，满足群众精神文化需求。</t>
  </si>
  <si>
    <t>长期</t>
  </si>
  <si>
    <t>满意度指标</t>
  </si>
  <si>
    <t xml:space="preserve">满意度指标 </t>
  </si>
  <si>
    <t>社会公众满意度（%）</t>
  </si>
  <si>
    <t>&gt;=90%</t>
  </si>
  <si>
    <t>项目支出绩效目标表</t>
  </si>
  <si>
    <t>（ 2022年度）</t>
  </si>
  <si>
    <t>项目名称</t>
  </si>
  <si>
    <t>《宜春文艺》报刊</t>
  </si>
  <si>
    <t>主管部门及代码</t>
  </si>
  <si>
    <t>实施单位</t>
  </si>
  <si>
    <t>文艺创作室</t>
  </si>
  <si>
    <t>项目属性</t>
  </si>
  <si>
    <t>经常性项目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</si>
  <si>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</si>
  <si>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</si>
  <si>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</si>
  <si>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</si>
  <si>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</si>
  <si>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每季一期 ，全年编印四期《宜春文艺》期刊。</t>
  </si>
  <si>
    <t>指标值</t>
  </si>
  <si>
    <t>四期，4000册</t>
  </si>
  <si>
    <t>定稿量</t>
  </si>
  <si>
    <t>36万字</t>
  </si>
  <si>
    <t>刊物按时出版率(%)</t>
  </si>
  <si>
    <t>项目成本控制数（万元）</t>
  </si>
  <si>
    <t>高标准办好文学期刊，不断推出富有思想内涵和艺术价值的优秀作品，充盈广大文学爱好者的精神世界。</t>
  </si>
  <si>
    <t>用文艺形式为宜春又快又好的发展作出独特贡献。</t>
  </si>
  <si>
    <t>《宜春文艺大讲堂》</t>
  </si>
  <si>
    <t>举办文艺主题讲座，全年共10期文艺主题讲座，3000人次到场聆听受益。</t>
  </si>
  <si>
    <t>10期</t>
  </si>
  <si>
    <t>活动开展率%</t>
  </si>
  <si>
    <t>&gt;=100%</t>
  </si>
  <si>
    <t>&lt;=10.80万元</t>
  </si>
  <si>
    <t>举办各类文艺主题讲座，繁荣发展社会主义文艺事业，满足群众的精神文化需求，提高群众艺术水准及文艺修养。</t>
  </si>
  <si>
    <t>举办各类文艺主题讲座，繁荣发展社会主义文艺事业，满足群众的精神文化需求，提高群众艺术水准及文艺修养</t>
  </si>
  <si>
    <t>繁荣文艺创作</t>
  </si>
  <si>
    <t>45</t>
  </si>
  <si>
    <t>成功举办各类文艺活动；编印“谷雨诗会”作品集。</t>
  </si>
  <si>
    <t>举办第38届“谷雨诗会”、文联工作会</t>
  </si>
  <si>
    <t>600册，400人次</t>
  </si>
  <si>
    <t>2场　</t>
  </si>
  <si>
    <t>系列创作、展览、展演活动</t>
  </si>
  <si>
    <t>15场</t>
  </si>
  <si>
    <t>各类活动开展率（%）</t>
  </si>
  <si>
    <t>&lt;=45万元</t>
  </si>
  <si>
    <t>文艺家、摄影家和书法家协会</t>
  </si>
  <si>
    <t>秘书科、组联部</t>
  </si>
  <si>
    <t>8.1</t>
  </si>
  <si>
    <t>联络、服务、指导各协会工作；成功举办各类文艺活动、开展文艺创作并组织交流座谈会。</t>
  </si>
  <si>
    <t>开展各类观摩学习、美术采风创作活动次数</t>
  </si>
  <si>
    <t>&gt;=4次</t>
  </si>
  <si>
    <t>举办各类赛事、展览活动次数</t>
  </si>
  <si>
    <t>&gt;=6次</t>
  </si>
  <si>
    <t>开展文艺创作并组织交流座谈会次数</t>
  </si>
  <si>
    <t>&gt;=2次</t>
  </si>
  <si>
    <t>各类活动开展率%</t>
  </si>
  <si>
    <t>各类文艺活动2022年底前完成。</t>
  </si>
  <si>
    <t>&lt;=8.10万元</t>
  </si>
  <si>
    <t>举办各类文艺和创作活动，满足群众的精神文化需求。</t>
  </si>
  <si>
    <t>宣传宜春，提升宜春知名度。</t>
  </si>
  <si>
    <t>项目绩效目标表</t>
  </si>
  <si>
    <t>文艺惠民工程及文艺创作（剧目创作、新农村建设重点创作、完善六小时节目库）</t>
  </si>
  <si>
    <t>文艺创作室、组联部</t>
  </si>
  <si>
    <t>13.5</t>
  </si>
  <si>
    <t>开展文艺志愿服务；成功举办各类大型文艺活动；为文艺工作者搭建创作平台，鼓励文艺工作者创作优秀作品并奖励。</t>
  </si>
  <si>
    <t>创作优秀文艺作品并获省级及以上奖励或在省级刊物上发表</t>
  </si>
  <si>
    <t>“双进双服务”活动</t>
  </si>
  <si>
    <t>组织开展文艺志愿服务活动（共20个服务点）</t>
  </si>
  <si>
    <t>每周一场</t>
  </si>
  <si>
    <t>举办系列大型文艺活动，并发挥宜春文艺微信公众及宜春文学艺术网普及作用</t>
  </si>
  <si>
    <t>5场</t>
  </si>
  <si>
    <t>各类精品创作及文艺活动2022年底完成</t>
  </si>
  <si>
    <t>&lt;=13.50万元</t>
  </si>
  <si>
    <t>进一步为基层群众提供创作平台，让基层群众从中受益，满足基层群众文艺创作热情。</t>
  </si>
  <si>
    <t>成功举办各类文艺活动，展示宜春的良好形象。</t>
  </si>
  <si>
    <t>提升广大群众文化艺术修养，满足群众精神文化需求。</t>
  </si>
  <si>
    <t>长期推进宜春市文艺事业繁荣发展,为宜春市扩大知名度和影响力。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</si>
</sst>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;[Red]0.0000"/>
    <numFmt numFmtId="177" formatCode="#,##0.00;[Red]#,##0.0"/>
    <numFmt numFmtId="178" formatCode="0.00;[Red]0.00"/>
  </numFmts>
  <fonts count="4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6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Calibri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等线"/>
      <charset val="134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16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0" borderId="0"/>
    <xf numFmtId="0" fontId="24" fillId="8" borderId="17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34" fillId="0" borderId="0" applyNumberFormat="0" applyFill="0" applyBorder="0" applyAlignment="0" applyProtection="0">
      <alignment vertical="center"/>
    </xf>
    <xf numFmtId="0" fontId="1" fillId="0" borderId="0"/>
    <xf numFmtId="0" fontId="35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20" applyNumberFormat="0" applyAlignment="0" applyProtection="0">
      <alignment vertical="center"/>
    </xf>
    <xf numFmtId="0" fontId="38" fillId="12" borderId="16" applyNumberFormat="0" applyAlignment="0" applyProtection="0">
      <alignment vertical="center"/>
    </xf>
    <xf numFmtId="0" fontId="39" fillId="13" borderId="21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0" borderId="0" applyProtection="0"/>
    <xf numFmtId="0" fontId="4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43" fillId="0" borderId="0" applyProtection="0"/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43" fillId="0" borderId="0" applyProtection="0"/>
    <xf numFmtId="0" fontId="25" fillId="32" borderId="0" applyNumberFormat="0" applyBorder="0" applyAlignment="0" applyProtection="0">
      <alignment vertical="center"/>
    </xf>
    <xf numFmtId="0" fontId="43" fillId="0" borderId="0" applyProtection="0"/>
    <xf numFmtId="0" fontId="28" fillId="33" borderId="0" applyNumberFormat="0" applyBorder="0" applyAlignment="0" applyProtection="0">
      <alignment vertical="center"/>
    </xf>
    <xf numFmtId="0" fontId="43" fillId="0" borderId="0"/>
    <xf numFmtId="0" fontId="43" fillId="0" borderId="0" applyProtection="0"/>
    <xf numFmtId="0" fontId="1" fillId="0" borderId="0"/>
    <xf numFmtId="0" fontId="1" fillId="0" borderId="0"/>
    <xf numFmtId="0" fontId="43" fillId="0" borderId="0" applyProtection="0"/>
    <xf numFmtId="0" fontId="43" fillId="0" borderId="0"/>
    <xf numFmtId="0" fontId="43" fillId="0" borderId="0"/>
    <xf numFmtId="0" fontId="1" fillId="0" borderId="0"/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8" applyFont="1" applyBorder="1" applyAlignment="1">
      <alignment horizontal="center" vertical="center" wrapText="1"/>
    </xf>
    <xf numFmtId="0" fontId="3" fillId="0" borderId="0" xfId="58" applyFont="1" applyBorder="1" applyAlignment="1">
      <alignment horizontal="center" vertical="center" wrapText="1"/>
    </xf>
    <xf numFmtId="0" fontId="4" fillId="0" borderId="1" xfId="58" applyFont="1" applyBorder="1" applyAlignment="1">
      <alignment horizontal="center" vertical="center" wrapText="1"/>
    </xf>
    <xf numFmtId="14" fontId="4" fillId="0" borderId="1" xfId="58" applyNumberFormat="1" applyFont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5" fillId="0" borderId="1" xfId="63" applyFont="1" applyBorder="1" applyAlignment="1">
      <alignment horizontal="center" vertical="center" wrapText="1"/>
    </xf>
    <xf numFmtId="0" fontId="2" fillId="0" borderId="0" xfId="59" applyFont="1" applyBorder="1" applyAlignment="1">
      <alignment horizontal="center" vertical="center" wrapText="1"/>
    </xf>
    <xf numFmtId="0" fontId="6" fillId="0" borderId="0" xfId="59" applyFont="1" applyBorder="1" applyAlignment="1">
      <alignment horizontal="center" vertical="center" wrapText="1"/>
    </xf>
    <xf numFmtId="0" fontId="3" fillId="0" borderId="0" xfId="59" applyFont="1" applyBorder="1" applyAlignment="1">
      <alignment horizontal="center" vertical="center" wrapText="1"/>
    </xf>
    <xf numFmtId="0" fontId="4" fillId="0" borderId="1" xfId="59" applyFont="1" applyBorder="1" applyAlignment="1">
      <alignment horizontal="center" vertical="center" wrapText="1"/>
    </xf>
    <xf numFmtId="14" fontId="4" fillId="0" borderId="1" xfId="59" applyNumberFormat="1" applyFont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5" fillId="0" borderId="1" xfId="21" applyFont="1" applyBorder="1" applyAlignment="1">
      <alignment horizontal="center" vertical="center" wrapText="1"/>
    </xf>
    <xf numFmtId="0" fontId="2" fillId="0" borderId="0" xfId="19" applyFont="1" applyBorder="1" applyAlignment="1">
      <alignment horizontal="center" vertical="center" wrapText="1"/>
    </xf>
    <xf numFmtId="0" fontId="6" fillId="0" borderId="0" xfId="19" applyFont="1" applyBorder="1" applyAlignment="1">
      <alignment horizontal="center" vertical="center" wrapText="1"/>
    </xf>
    <xf numFmtId="0" fontId="3" fillId="0" borderId="0" xfId="19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14" fontId="4" fillId="0" borderId="1" xfId="19" applyNumberFormat="1" applyFont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0" fontId="5" fillId="0" borderId="1" xfId="13" applyFont="1" applyBorder="1" applyAlignment="1">
      <alignment horizontal="center" vertical="center" wrapText="1"/>
    </xf>
    <xf numFmtId="0" fontId="7" fillId="0" borderId="0" xfId="57" applyNumberFormat="1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 wrapText="1"/>
    </xf>
    <xf numFmtId="14" fontId="4" fillId="0" borderId="1" xfId="57" applyNumberFormat="1" applyFont="1" applyFill="1" applyBorder="1" applyAlignment="1">
      <alignment horizontal="center" vertical="center" wrapText="1"/>
    </xf>
    <xf numFmtId="0" fontId="4" fillId="0" borderId="2" xfId="57" applyNumberFormat="1" applyFont="1" applyFill="1" applyBorder="1" applyAlignment="1">
      <alignment horizontal="center" vertical="center" wrapText="1"/>
    </xf>
    <xf numFmtId="0" fontId="4" fillId="0" borderId="3" xfId="57" applyNumberFormat="1" applyFont="1" applyFill="1" applyBorder="1" applyAlignment="1">
      <alignment horizontal="center" vertical="center" wrapText="1"/>
    </xf>
    <xf numFmtId="0" fontId="8" fillId="0" borderId="1" xfId="57" applyNumberFormat="1" applyFont="1" applyFill="1" applyBorder="1" applyAlignment="1">
      <alignment horizontal="center" vertical="center" wrapText="1"/>
    </xf>
    <xf numFmtId="0" fontId="9" fillId="0" borderId="1" xfId="57" applyNumberFormat="1" applyFont="1" applyFill="1" applyBorder="1" applyAlignment="1">
      <alignment horizontal="center" vertical="center"/>
    </xf>
    <xf numFmtId="0" fontId="9" fillId="0" borderId="1" xfId="57" applyNumberFormat="1" applyFont="1" applyFill="1" applyBorder="1" applyAlignment="1">
      <alignment horizontal="center" vertical="center" wrapText="1"/>
    </xf>
    <xf numFmtId="0" fontId="10" fillId="0" borderId="2" xfId="57" applyNumberFormat="1" applyFont="1" applyFill="1" applyBorder="1" applyAlignment="1">
      <alignment horizontal="center" vertical="center" wrapText="1"/>
    </xf>
    <xf numFmtId="0" fontId="9" fillId="0" borderId="1" xfId="62" applyNumberFormat="1" applyFont="1" applyFill="1" applyBorder="1" applyAlignment="1">
      <alignment horizontal="center" vertical="center" wrapText="1"/>
    </xf>
    <xf numFmtId="9" fontId="9" fillId="0" borderId="1" xfId="62" applyNumberFormat="1" applyFont="1" applyFill="1" applyBorder="1" applyAlignment="1">
      <alignment horizontal="center" vertical="center" wrapText="1"/>
    </xf>
    <xf numFmtId="0" fontId="7" fillId="0" borderId="0" xfId="52" applyNumberFormat="1" applyFont="1" applyFill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14" fontId="4" fillId="0" borderId="1" xfId="52" applyNumberFormat="1" applyFont="1" applyFill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0" fontId="4" fillId="0" borderId="3" xfId="52" applyNumberFormat="1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 wrapText="1"/>
    </xf>
    <xf numFmtId="0" fontId="9" fillId="0" borderId="1" xfId="52" applyNumberFormat="1" applyFont="1" applyFill="1" applyBorder="1" applyAlignment="1">
      <alignment horizontal="center" vertical="center"/>
    </xf>
    <xf numFmtId="0" fontId="9" fillId="0" borderId="1" xfId="52" applyNumberFormat="1" applyFont="1" applyFill="1" applyBorder="1" applyAlignment="1">
      <alignment horizontal="center" vertical="center" wrapText="1"/>
    </xf>
    <xf numFmtId="0" fontId="10" fillId="0" borderId="2" xfId="52" applyNumberFormat="1" applyFont="1" applyFill="1" applyBorder="1" applyAlignment="1">
      <alignment horizontal="center" vertical="center" wrapText="1"/>
    </xf>
    <xf numFmtId="0" fontId="9" fillId="0" borderId="1" xfId="61" applyNumberFormat="1" applyFont="1" applyFill="1" applyBorder="1" applyAlignment="1">
      <alignment horizontal="center" vertical="center" wrapText="1"/>
    </xf>
    <xf numFmtId="9" fontId="9" fillId="0" borderId="1" xfId="61" applyNumberFormat="1" applyFont="1" applyFill="1" applyBorder="1" applyAlignment="1">
      <alignment horizontal="center" vertical="center" wrapText="1"/>
    </xf>
    <xf numFmtId="0" fontId="11" fillId="0" borderId="4" xfId="56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center" vertical="center" wrapText="1"/>
    </xf>
    <xf numFmtId="0" fontId="13" fillId="0" borderId="1" xfId="56" applyFont="1" applyFill="1" applyBorder="1" applyAlignment="1">
      <alignment horizontal="center" vertical="center" wrapText="1"/>
    </xf>
    <xf numFmtId="0" fontId="14" fillId="0" borderId="1" xfId="56" applyFont="1" applyFill="1" applyBorder="1" applyAlignment="1">
      <alignment horizontal="center" vertical="center" wrapText="1"/>
    </xf>
    <xf numFmtId="0" fontId="14" fillId="0" borderId="1" xfId="56" applyFont="1" applyBorder="1" applyAlignment="1">
      <alignment horizontal="center"/>
    </xf>
    <xf numFmtId="0" fontId="14" fillId="0" borderId="5" xfId="56" applyFont="1" applyFill="1" applyBorder="1" applyAlignment="1">
      <alignment horizontal="center" vertical="center" wrapText="1"/>
    </xf>
    <xf numFmtId="0" fontId="14" fillId="0" borderId="6" xfId="56" applyFont="1" applyFill="1" applyBorder="1" applyAlignment="1">
      <alignment horizontal="center" vertical="center" wrapText="1"/>
    </xf>
    <xf numFmtId="0" fontId="14" fillId="0" borderId="7" xfId="56" applyFont="1" applyFill="1" applyBorder="1" applyAlignment="1">
      <alignment horizontal="center" vertical="center" wrapText="1"/>
    </xf>
    <xf numFmtId="0" fontId="13" fillId="0" borderId="5" xfId="56" applyFont="1" applyFill="1" applyBorder="1" applyAlignment="1">
      <alignment horizontal="left" vertical="center" wrapText="1"/>
    </xf>
    <xf numFmtId="0" fontId="13" fillId="0" borderId="6" xfId="56" applyFont="1" applyFill="1" applyBorder="1" applyAlignment="1">
      <alignment horizontal="left" vertical="center" wrapText="1"/>
    </xf>
    <xf numFmtId="0" fontId="13" fillId="0" borderId="7" xfId="56" applyFont="1" applyFill="1" applyBorder="1" applyAlignment="1">
      <alignment horizontal="left" vertical="center" wrapText="1"/>
    </xf>
    <xf numFmtId="0" fontId="13" fillId="0" borderId="5" xfId="56" applyFont="1" applyFill="1" applyBorder="1" applyAlignment="1">
      <alignment horizontal="center" vertical="center" wrapText="1"/>
    </xf>
    <xf numFmtId="0" fontId="13" fillId="0" borderId="6" xfId="56" applyFont="1" applyFill="1" applyBorder="1" applyAlignment="1">
      <alignment horizontal="center" vertical="center" wrapText="1"/>
    </xf>
    <xf numFmtId="0" fontId="13" fillId="0" borderId="7" xfId="56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/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/>
    <xf numFmtId="0" fontId="16" fillId="0" borderId="8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vertical="center"/>
    </xf>
    <xf numFmtId="4" fontId="16" fillId="0" borderId="8" xfId="0" applyNumberFormat="1" applyFont="1" applyBorder="1" applyAlignment="1" applyProtection="1">
      <alignment vertical="center"/>
    </xf>
    <xf numFmtId="0" fontId="18" fillId="0" borderId="0" xfId="0" applyFont="1">
      <alignment vertical="center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 vertical="center"/>
    </xf>
    <xf numFmtId="0" fontId="18" fillId="0" borderId="0" xfId="0" applyFont="1">
      <alignment vertical="center"/>
    </xf>
    <xf numFmtId="0" fontId="19" fillId="0" borderId="0" xfId="0" applyFont="1" applyBorder="1" applyAlignment="1" applyProtection="1"/>
    <xf numFmtId="0" fontId="16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/>
    <xf numFmtId="0" fontId="16" fillId="0" borderId="8" xfId="0" applyFont="1" applyBorder="1" applyAlignment="1" applyProtection="1">
      <alignment horizontal="center" vertical="center" wrapText="1"/>
    </xf>
    <xf numFmtId="49" fontId="16" fillId="0" borderId="9" xfId="0" applyNumberFormat="1" applyFont="1" applyBorder="1" applyAlignment="1" applyProtection="1">
      <alignment horizontal="center" vertical="center" wrapText="1"/>
    </xf>
    <xf numFmtId="37" fontId="16" fillId="0" borderId="9" xfId="0" applyNumberFormat="1" applyFont="1" applyBorder="1" applyAlignment="1" applyProtection="1">
      <alignment horizontal="center" vertical="center" wrapText="1"/>
    </xf>
    <xf numFmtId="37" fontId="16" fillId="0" borderId="10" xfId="0" applyNumberFormat="1" applyFont="1" applyBorder="1" applyAlignment="1" applyProtection="1">
      <alignment horizontal="center" vertical="center" wrapText="1"/>
    </xf>
    <xf numFmtId="49" fontId="16" fillId="0" borderId="11" xfId="0" applyNumberFormat="1" applyFont="1" applyBorder="1" applyAlignment="1" applyProtection="1">
      <alignment horizontal="left" vertical="center" wrapText="1"/>
    </xf>
    <xf numFmtId="4" fontId="16" fillId="0" borderId="8" xfId="0" applyNumberFormat="1" applyFont="1" applyBorder="1" applyAlignment="1" applyProtection="1">
      <alignment horizontal="right" vertical="center" wrapText="1"/>
    </xf>
    <xf numFmtId="4" fontId="16" fillId="0" borderId="11" xfId="0" applyNumberFormat="1" applyFont="1" applyBorder="1" applyAlignment="1" applyProtection="1">
      <alignment horizontal="right" vertical="center" wrapText="1"/>
    </xf>
    <xf numFmtId="0" fontId="16" fillId="0" borderId="11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177" fontId="15" fillId="0" borderId="0" xfId="0" applyNumberFormat="1" applyFont="1" applyBorder="1" applyAlignment="1" applyProtection="1"/>
    <xf numFmtId="0" fontId="15" fillId="0" borderId="0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center" vertical="center"/>
    </xf>
    <xf numFmtId="177" fontId="21" fillId="0" borderId="0" xfId="0" applyNumberFormat="1" applyFont="1" applyBorder="1" applyAlignment="1" applyProtection="1">
      <alignment horizontal="center" vertical="center"/>
    </xf>
    <xf numFmtId="177" fontId="16" fillId="0" borderId="0" xfId="0" applyNumberFormat="1" applyFont="1" applyBorder="1" applyAlignment="1" applyProtection="1"/>
    <xf numFmtId="177" fontId="16" fillId="0" borderId="8" xfId="0" applyNumberFormat="1" applyFont="1" applyBorder="1" applyAlignment="1" applyProtection="1">
      <alignment horizontal="center" vertical="center"/>
    </xf>
    <xf numFmtId="0" fontId="16" fillId="0" borderId="8" xfId="0" applyFont="1" applyBorder="1" applyAlignment="1" applyProtection="1"/>
    <xf numFmtId="176" fontId="16" fillId="0" borderId="8" xfId="0" applyNumberFormat="1" applyFont="1" applyBorder="1" applyAlignment="1" applyProtection="1">
      <alignment horizontal="left" vertical="center"/>
    </xf>
    <xf numFmtId="176" fontId="16" fillId="0" borderId="8" xfId="0" applyNumberFormat="1" applyFont="1" applyBorder="1" applyAlignment="1" applyProtection="1">
      <alignment vertical="center"/>
    </xf>
    <xf numFmtId="176" fontId="16" fillId="0" borderId="8" xfId="0" applyNumberFormat="1" applyFont="1" applyBorder="1" applyAlignment="1" applyProtection="1">
      <alignment horizontal="right" vertical="center"/>
    </xf>
    <xf numFmtId="176" fontId="16" fillId="0" borderId="8" xfId="0" applyNumberFormat="1" applyFont="1" applyBorder="1" applyAlignment="1" applyProtection="1"/>
    <xf numFmtId="176" fontId="16" fillId="0" borderId="8" xfId="0" applyNumberFormat="1" applyFont="1" applyBorder="1" applyAlignment="1" applyProtection="1">
      <alignment horizontal="right" vertical="center" wrapText="1"/>
    </xf>
    <xf numFmtId="4" fontId="16" fillId="0" borderId="8" xfId="0" applyNumberFormat="1" applyFont="1" applyBorder="1" applyAlignment="1" applyProtection="1">
      <alignment horizontal="left" vertical="center"/>
    </xf>
    <xf numFmtId="177" fontId="16" fillId="0" borderId="8" xfId="0" applyNumberFormat="1" applyFont="1" applyBorder="1" applyAlignment="1" applyProtection="1">
      <alignment horizontal="right" vertical="center" wrapText="1"/>
    </xf>
    <xf numFmtId="49" fontId="16" fillId="0" borderId="8" xfId="0" applyNumberFormat="1" applyFont="1" applyBorder="1" applyAlignment="1" applyProtection="1">
      <alignment vertical="center"/>
    </xf>
    <xf numFmtId="4" fontId="16" fillId="0" borderId="8" xfId="0" applyNumberFormat="1" applyFont="1" applyBorder="1" applyAlignment="1" applyProtection="1">
      <alignment horizontal="right" vertical="center"/>
    </xf>
    <xf numFmtId="4" fontId="16" fillId="0" borderId="8" xfId="0" applyNumberFormat="1" applyFont="1" applyBorder="1" applyAlignment="1" applyProtection="1"/>
    <xf numFmtId="177" fontId="16" fillId="2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Border="1" applyAlignment="1" applyProtection="1"/>
    <xf numFmtId="177" fontId="16" fillId="0" borderId="8" xfId="0" applyNumberFormat="1" applyFont="1" applyBorder="1" applyAlignment="1" applyProtection="1">
      <alignment horizontal="right" vertical="center"/>
    </xf>
    <xf numFmtId="4" fontId="16" fillId="0" borderId="8" xfId="0" applyNumberFormat="1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178" fontId="16" fillId="0" borderId="8" xfId="0" applyNumberFormat="1" applyFont="1" applyBorder="1" applyAlignment="1" applyProtection="1">
      <alignment horizontal="left" vertical="center" wrapText="1"/>
    </xf>
    <xf numFmtId="178" fontId="23" fillId="0" borderId="0" xfId="0" applyNumberFormat="1" applyFont="1" applyBorder="1" applyAlignment="1" applyProtection="1"/>
    <xf numFmtId="178" fontId="15" fillId="0" borderId="0" xfId="0" applyNumberFormat="1" applyFont="1" applyBorder="1" applyAlignment="1" applyProtection="1">
      <alignment horizontal="right" vertical="center"/>
    </xf>
    <xf numFmtId="178" fontId="21" fillId="0" borderId="0" xfId="0" applyNumberFormat="1" applyFont="1" applyBorder="1" applyAlignment="1" applyProtection="1">
      <alignment horizontal="center" vertical="center"/>
    </xf>
    <xf numFmtId="178" fontId="16" fillId="0" borderId="0" xfId="0" applyNumberFormat="1" applyFont="1" applyBorder="1" applyAlignment="1" applyProtection="1">
      <alignment horizontal="left" vertical="center"/>
    </xf>
    <xf numFmtId="178" fontId="19" fillId="0" borderId="0" xfId="0" applyNumberFormat="1" applyFont="1" applyBorder="1" applyAlignment="1" applyProtection="1"/>
    <xf numFmtId="178" fontId="16" fillId="0" borderId="8" xfId="0" applyNumberFormat="1" applyFont="1" applyBorder="1" applyAlignment="1" applyProtection="1">
      <alignment horizontal="center" vertical="center"/>
    </xf>
    <xf numFmtId="178" fontId="16" fillId="0" borderId="8" xfId="0" applyNumberFormat="1" applyFont="1" applyBorder="1" applyAlignment="1" applyProtection="1"/>
    <xf numFmtId="178" fontId="16" fillId="0" borderId="8" xfId="0" applyNumberFormat="1" applyFont="1" applyBorder="1" applyAlignment="1" applyProtection="1">
      <alignment vertical="center"/>
    </xf>
    <xf numFmtId="178" fontId="16" fillId="0" borderId="8" xfId="0" applyNumberFormat="1" applyFont="1" applyBorder="1" applyAlignment="1" applyProtection="1">
      <alignment horizontal="left" vertical="center"/>
    </xf>
    <xf numFmtId="178" fontId="16" fillId="0" borderId="8" xfId="0" applyNumberFormat="1" applyFont="1" applyBorder="1" applyAlignment="1" applyProtection="1">
      <alignment horizontal="right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2 10" xfId="54"/>
    <cellStyle name="60% - 强调文字颜色 6" xfId="55" builtinId="52"/>
    <cellStyle name="常规 2" xfId="56"/>
    <cellStyle name="常规 2 4" xfId="57"/>
    <cellStyle name="常规 2 6" xfId="58"/>
    <cellStyle name="常规 2 7" xfId="59"/>
    <cellStyle name="常规 2 8" xfId="60"/>
    <cellStyle name="常规 3" xfId="61"/>
    <cellStyle name="常规 4" xfId="62"/>
    <cellStyle name="常规 7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LenovoO\Desktop\&#39044;&#20915;&#31639;\2020&#39044;&#31639;&#34920;\&#12304;36&#12305;2022&#24180;&#24066;&#21439;&#37096;&#38376;&#39044;&#31639;&#20844;&#24320;&#34920;%2528&#37096;&#38376;%2529_2022-03-29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273.98</v>
          </cell>
        </row>
        <row r="8">
          <cell r="A8" t="str">
            <v>一般公共服务支出</v>
          </cell>
          <cell r="B8">
            <v>219.17</v>
          </cell>
        </row>
        <row r="9">
          <cell r="A9" t="str">
            <v>社会保障和就业支出</v>
          </cell>
          <cell r="B9">
            <v>42.2</v>
          </cell>
        </row>
        <row r="10">
          <cell r="A10" t="str">
            <v>住房保障支出</v>
          </cell>
          <cell r="B10">
            <v>12.61</v>
          </cell>
        </row>
      </sheetData>
      <sheetData sheetId="10">
        <row r="6">
          <cell r="B6">
            <v>273.52</v>
          </cell>
          <cell r="C6">
            <v>273.52</v>
          </cell>
        </row>
        <row r="7">
          <cell r="A7" t="str">
            <v>一般公共服务支出</v>
          </cell>
          <cell r="B7">
            <v>219.17</v>
          </cell>
          <cell r="C7">
            <v>219.17</v>
          </cell>
        </row>
        <row r="8">
          <cell r="A8" t="str">
            <v>社会保障和就业支出</v>
          </cell>
          <cell r="B8">
            <v>41.74</v>
          </cell>
          <cell r="C8">
            <v>41.74</v>
          </cell>
        </row>
        <row r="9">
          <cell r="A9" t="str">
            <v>住房保障支出</v>
          </cell>
          <cell r="B9">
            <v>12.61</v>
          </cell>
          <cell r="C9">
            <v>12.61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workbookViewId="0">
      <selection activeCell="A3" sqref="A3"/>
    </sheetView>
  </sheetViews>
  <sheetFormatPr defaultColWidth="9" defaultRowHeight="13.5" outlineLevelCol="3"/>
  <cols>
    <col min="1" max="1" width="35.25" customWidth="1"/>
    <col min="2" max="2" width="15" customWidth="1"/>
    <col min="3" max="3" width="26.625" customWidth="1"/>
    <col min="4" max="4" width="15.75" customWidth="1"/>
  </cols>
  <sheetData>
    <row r="1" spans="1:4">
      <c r="A1" s="112"/>
      <c r="B1" s="112"/>
      <c r="C1" s="112"/>
      <c r="D1" s="113"/>
    </row>
    <row r="2" ht="25.5" spans="1:4">
      <c r="A2" s="114" t="s">
        <v>0</v>
      </c>
      <c r="B2" s="114"/>
      <c r="C2" s="114"/>
      <c r="D2" s="114"/>
    </row>
    <row r="3" ht="15" spans="1:4">
      <c r="A3" s="115" t="s">
        <v>1</v>
      </c>
      <c r="B3" s="116"/>
      <c r="C3" s="116"/>
      <c r="D3" s="113" t="s">
        <v>2</v>
      </c>
    </row>
    <row r="4" ht="18" customHeight="1" spans="1:4">
      <c r="A4" s="117" t="s">
        <v>3</v>
      </c>
      <c r="B4" s="117"/>
      <c r="C4" s="117" t="s">
        <v>4</v>
      </c>
      <c r="D4" s="117"/>
    </row>
    <row r="5" ht="18" customHeight="1" spans="1:4">
      <c r="A5" s="117" t="s">
        <v>5</v>
      </c>
      <c r="B5" s="117" t="s">
        <v>6</v>
      </c>
      <c r="C5" s="117" t="s">
        <v>7</v>
      </c>
      <c r="D5" s="117" t="s">
        <v>6</v>
      </c>
    </row>
    <row r="6" ht="18" customHeight="1" spans="1:4">
      <c r="A6" s="118" t="s">
        <v>8</v>
      </c>
      <c r="B6" s="101">
        <f>IF(ISBLANK(SUM(B7,B8,B9))," ",SUM(B7,B8,B9))</f>
        <v>273.52</v>
      </c>
      <c r="C6" s="119" t="str">
        <f>IF(ISBLANK('[1]支出总表（引用）'!A8)," ",'[1]支出总表（引用）'!A8)</f>
        <v>一般公共服务支出</v>
      </c>
      <c r="D6" s="67">
        <f>IF(ISBLANK('[1]支出总表（引用）'!B8)," ",'[1]支出总表（引用）'!B8)</f>
        <v>219.17</v>
      </c>
    </row>
    <row r="7" ht="18" customHeight="1" spans="1:4">
      <c r="A7" s="120" t="s">
        <v>9</v>
      </c>
      <c r="B7" s="101">
        <v>273.52</v>
      </c>
      <c r="C7" s="119" t="str">
        <f>IF(ISBLANK('[1]支出总表（引用）'!A9)," ",'[1]支出总表（引用）'!A9)</f>
        <v>社会保障和就业支出</v>
      </c>
      <c r="D7" s="67">
        <f>IF(ISBLANK('[1]支出总表（引用）'!B9)," ",'[1]支出总表（引用）'!B9)</f>
        <v>42.2</v>
      </c>
    </row>
    <row r="8" ht="18" customHeight="1" spans="1:4">
      <c r="A8" s="120" t="s">
        <v>10</v>
      </c>
      <c r="B8" s="80"/>
      <c r="C8" s="119" t="str">
        <f>IF(ISBLANK('[1]支出总表（引用）'!A10)," ",'[1]支出总表（引用）'!A10)</f>
        <v>住房保障支出</v>
      </c>
      <c r="D8" s="67">
        <f>IF(ISBLANK('[1]支出总表（引用）'!B10)," ",'[1]支出总表（引用）'!B10)</f>
        <v>12.61</v>
      </c>
    </row>
    <row r="9" ht="18" customHeight="1" spans="1:4">
      <c r="A9" s="120" t="s">
        <v>11</v>
      </c>
      <c r="B9" s="80"/>
      <c r="C9" s="119" t="str">
        <f>IF(ISBLANK('[1]支出总表（引用）'!A11)," ",'[1]支出总表（引用）'!A11)</f>
        <v> </v>
      </c>
      <c r="D9" s="67" t="str">
        <f>IF(ISBLANK('[1]支出总表（引用）'!B11)," ",'[1]支出总表（引用）'!B11)</f>
        <v> </v>
      </c>
    </row>
    <row r="10" ht="18" customHeight="1" spans="1:4">
      <c r="A10" s="118" t="s">
        <v>12</v>
      </c>
      <c r="B10" s="101"/>
      <c r="C10" s="119" t="str">
        <f>IF(ISBLANK('[1]支出总表（引用）'!A12)," ",'[1]支出总表（引用）'!A12)</f>
        <v> </v>
      </c>
      <c r="D10" s="67" t="str">
        <f>IF(ISBLANK('[1]支出总表（引用）'!B12)," ",'[1]支出总表（引用）'!B12)</f>
        <v> </v>
      </c>
    </row>
    <row r="11" ht="18" customHeight="1" spans="1:4">
      <c r="A11" s="120" t="s">
        <v>13</v>
      </c>
      <c r="B11" s="101"/>
      <c r="C11" s="119" t="str">
        <f>IF(ISBLANK('[1]支出总表（引用）'!A13)," ",'[1]支出总表（引用）'!A13)</f>
        <v> </v>
      </c>
      <c r="D11" s="67" t="str">
        <f>IF(ISBLANK('[1]支出总表（引用）'!B13)," ",'[1]支出总表（引用）'!B13)</f>
        <v> </v>
      </c>
    </row>
    <row r="12" ht="18" customHeight="1" spans="1:4">
      <c r="A12" s="120" t="s">
        <v>14</v>
      </c>
      <c r="B12" s="101"/>
      <c r="C12" s="119" t="str">
        <f>IF(ISBLANK('[1]支出总表（引用）'!A14)," ",'[1]支出总表（引用）'!A14)</f>
        <v> </v>
      </c>
      <c r="D12" s="67" t="str">
        <f>IF(ISBLANK('[1]支出总表（引用）'!B14)," ",'[1]支出总表（引用）'!B14)</f>
        <v> </v>
      </c>
    </row>
    <row r="13" ht="18" customHeight="1" spans="1:4">
      <c r="A13" s="120" t="s">
        <v>15</v>
      </c>
      <c r="B13" s="101"/>
      <c r="C13" s="119" t="str">
        <f>IF(ISBLANK('[1]支出总表（引用）'!A15)," ",'[1]支出总表（引用）'!A15)</f>
        <v> </v>
      </c>
      <c r="D13" s="67" t="str">
        <f>IF(ISBLANK('[1]支出总表（引用）'!B15)," ",'[1]支出总表（引用）'!B15)</f>
        <v> </v>
      </c>
    </row>
    <row r="14" ht="18" customHeight="1" spans="1:4">
      <c r="A14" s="120" t="s">
        <v>16</v>
      </c>
      <c r="B14" s="80"/>
      <c r="C14" s="119" t="str">
        <f>IF(ISBLANK('[1]支出总表（引用）'!A16)," ",'[1]支出总表（引用）'!A16)</f>
        <v> </v>
      </c>
      <c r="D14" s="67" t="str">
        <f>IF(ISBLANK('[1]支出总表（引用）'!B16)," ",'[1]支出总表（引用）'!B16)</f>
        <v> </v>
      </c>
    </row>
    <row r="15" ht="18" customHeight="1" spans="1:4">
      <c r="A15" s="120" t="s">
        <v>17</v>
      </c>
      <c r="B15" s="80"/>
      <c r="C15" s="119" t="str">
        <f>IF(ISBLANK('[1]支出总表（引用）'!A17)," ",'[1]支出总表（引用）'!A17)</f>
        <v> </v>
      </c>
      <c r="D15" s="67" t="str">
        <f>IF(ISBLANK('[1]支出总表（引用）'!B17)," ",'[1]支出总表（引用）'!B17)</f>
        <v> </v>
      </c>
    </row>
    <row r="16" ht="18" customHeight="1" spans="1:4">
      <c r="A16" s="118"/>
      <c r="B16" s="121"/>
      <c r="C16" s="119" t="str">
        <f>IF(ISBLANK('[1]支出总表（引用）'!A18)," ",'[1]支出总表（引用）'!A18)</f>
        <v> </v>
      </c>
      <c r="D16" s="67" t="str">
        <f>IF(ISBLANK('[1]支出总表（引用）'!B18)," ",'[1]支出总表（引用）'!B18)</f>
        <v> </v>
      </c>
    </row>
    <row r="17" ht="18" customHeight="1" spans="1:4">
      <c r="A17" s="118"/>
      <c r="B17" s="121"/>
      <c r="C17" s="119" t="str">
        <f>IF(ISBLANK('[1]支出总表（引用）'!A19)," ",'[1]支出总表（引用）'!A19)</f>
        <v> </v>
      </c>
      <c r="D17" s="67" t="str">
        <f>IF(ISBLANK('[1]支出总表（引用）'!B19)," ",'[1]支出总表（引用）'!B19)</f>
        <v> </v>
      </c>
    </row>
    <row r="18" ht="18" customHeight="1" spans="1:4">
      <c r="A18" s="118"/>
      <c r="B18" s="121"/>
      <c r="C18" s="119" t="str">
        <f>IF(ISBLANK('[1]支出总表（引用）'!A20)," ",'[1]支出总表（引用）'!A20)</f>
        <v> </v>
      </c>
      <c r="D18" s="67" t="str">
        <f>IF(ISBLANK('[1]支出总表（引用）'!B20)," ",'[1]支出总表（引用）'!B20)</f>
        <v> </v>
      </c>
    </row>
    <row r="19" ht="18" customHeight="1" spans="1:4">
      <c r="A19" s="118"/>
      <c r="B19" s="121"/>
      <c r="C19" s="119" t="str">
        <f>IF(ISBLANK('[1]支出总表（引用）'!A21)," ",'[1]支出总表（引用）'!A21)</f>
        <v> </v>
      </c>
      <c r="D19" s="67" t="str">
        <f>IF(ISBLANK('[1]支出总表（引用）'!B21)," ",'[1]支出总表（引用）'!B21)</f>
        <v> </v>
      </c>
    </row>
    <row r="20" ht="18" customHeight="1" spans="1:4">
      <c r="A20" s="118"/>
      <c r="B20" s="121"/>
      <c r="C20" s="119" t="str">
        <f>IF(ISBLANK('[1]支出总表（引用）'!A22)," ",'[1]支出总表（引用）'!A22)</f>
        <v> </v>
      </c>
      <c r="D20" s="67" t="str">
        <f>IF(ISBLANK('[1]支出总表（引用）'!B22)," ",'[1]支出总表（引用）'!B22)</f>
        <v> </v>
      </c>
    </row>
    <row r="21" ht="18" customHeight="1" spans="1:4">
      <c r="A21" s="118"/>
      <c r="B21" s="121"/>
      <c r="C21" s="119" t="str">
        <f>IF(ISBLANK('[1]支出总表（引用）'!A23)," ",'[1]支出总表（引用）'!A23)</f>
        <v> </v>
      </c>
      <c r="D21" s="67" t="str">
        <f>IF(ISBLANK('[1]支出总表（引用）'!B23)," ",'[1]支出总表（引用）'!B23)</f>
        <v> </v>
      </c>
    </row>
    <row r="22" ht="18" customHeight="1" spans="1:4">
      <c r="A22" s="118"/>
      <c r="B22" s="121"/>
      <c r="C22" s="119" t="str">
        <f>IF(ISBLANK('[1]支出总表（引用）'!A24)," ",'[1]支出总表（引用）'!A24)</f>
        <v> </v>
      </c>
      <c r="D22" s="67" t="str">
        <f>IF(ISBLANK('[1]支出总表（引用）'!B24)," ",'[1]支出总表（引用）'!B24)</f>
        <v> </v>
      </c>
    </row>
    <row r="23" ht="18" customHeight="1" spans="1:4">
      <c r="A23" s="118"/>
      <c r="B23" s="121"/>
      <c r="C23" s="119" t="str">
        <f>IF(ISBLANK('[1]支出总表（引用）'!A25)," ",'[1]支出总表（引用）'!A25)</f>
        <v> </v>
      </c>
      <c r="D23" s="67" t="str">
        <f>IF(ISBLANK('[1]支出总表（引用）'!B25)," ",'[1]支出总表（引用）'!B25)</f>
        <v> </v>
      </c>
    </row>
    <row r="24" ht="18" customHeight="1" spans="1:4">
      <c r="A24" s="118"/>
      <c r="B24" s="121"/>
      <c r="C24" s="119" t="str">
        <f>IF(ISBLANK('[1]支出总表（引用）'!A26)," ",'[1]支出总表（引用）'!A26)</f>
        <v> </v>
      </c>
      <c r="D24" s="67" t="str">
        <f>IF(ISBLANK('[1]支出总表（引用）'!B26)," ",'[1]支出总表（引用）'!B26)</f>
        <v> </v>
      </c>
    </row>
    <row r="25" ht="18" customHeight="1" spans="1:4">
      <c r="A25" s="118"/>
      <c r="B25" s="121"/>
      <c r="C25" s="119" t="str">
        <f>IF(ISBLANK('[1]支出总表（引用）'!A27)," ",'[1]支出总表（引用）'!A27)</f>
        <v> </v>
      </c>
      <c r="D25" s="67" t="str">
        <f>IF(ISBLANK('[1]支出总表（引用）'!B27)," ",'[1]支出总表（引用）'!B27)</f>
        <v> </v>
      </c>
    </row>
    <row r="26" ht="18" customHeight="1" spans="1:4">
      <c r="A26" s="118"/>
      <c r="B26" s="121"/>
      <c r="C26" s="119" t="str">
        <f>IF(ISBLANK('[1]支出总表（引用）'!A28)," ",'[1]支出总表（引用）'!A28)</f>
        <v> </v>
      </c>
      <c r="D26" s="67" t="str">
        <f>IF(ISBLANK('[1]支出总表（引用）'!B28)," ",'[1]支出总表（引用）'!B28)</f>
        <v> </v>
      </c>
    </row>
    <row r="27" ht="18" customHeight="1" spans="1:4">
      <c r="A27" s="118"/>
      <c r="B27" s="121"/>
      <c r="C27" s="119" t="str">
        <f>IF(ISBLANK('[1]支出总表（引用）'!A29)," ",'[1]支出总表（引用）'!A29)</f>
        <v> </v>
      </c>
      <c r="D27" s="67" t="str">
        <f>IF(ISBLANK('[1]支出总表（引用）'!B29)," ",'[1]支出总表（引用）'!B29)</f>
        <v> </v>
      </c>
    </row>
    <row r="28" ht="18" customHeight="1" spans="1:4">
      <c r="A28" s="118"/>
      <c r="B28" s="121"/>
      <c r="C28" s="119" t="str">
        <f>IF(ISBLANK('[1]支出总表（引用）'!A30)," ",'[1]支出总表（引用）'!A30)</f>
        <v> </v>
      </c>
      <c r="D28" s="67" t="str">
        <f>IF(ISBLANK('[1]支出总表（引用）'!B30)," ",'[1]支出总表（引用）'!B30)</f>
        <v> </v>
      </c>
    </row>
    <row r="29" ht="18" customHeight="1" spans="1:4">
      <c r="A29" s="118"/>
      <c r="B29" s="121"/>
      <c r="C29" s="119" t="str">
        <f>IF(ISBLANK('[1]支出总表（引用）'!A31)," ",'[1]支出总表（引用）'!A31)</f>
        <v> </v>
      </c>
      <c r="D29" s="67" t="str">
        <f>IF(ISBLANK('[1]支出总表（引用）'!B31)," ",'[1]支出总表（引用）'!B31)</f>
        <v> </v>
      </c>
    </row>
    <row r="30" ht="18" customHeight="1" spans="1:4">
      <c r="A30" s="118"/>
      <c r="B30" s="121"/>
      <c r="C30" s="119" t="str">
        <f>IF(ISBLANK('[1]支出总表（引用）'!A32)," ",'[1]支出总表（引用）'!A32)</f>
        <v> </v>
      </c>
      <c r="D30" s="67" t="str">
        <f>IF(ISBLANK('[1]支出总表（引用）'!B32)," ",'[1]支出总表（引用）'!B32)</f>
        <v> </v>
      </c>
    </row>
    <row r="31" ht="18" customHeight="1" spans="1:4">
      <c r="A31" s="118"/>
      <c r="B31" s="121"/>
      <c r="C31" s="119" t="str">
        <f>IF(ISBLANK('[1]支出总表（引用）'!A33)," ",'[1]支出总表（引用）'!A33)</f>
        <v> </v>
      </c>
      <c r="D31" s="67" t="str">
        <f>IF(ISBLANK('[1]支出总表（引用）'!B33)," ",'[1]支出总表（引用）'!B33)</f>
        <v> </v>
      </c>
    </row>
    <row r="32" ht="18" customHeight="1" spans="1:4">
      <c r="A32" s="118"/>
      <c r="B32" s="121"/>
      <c r="C32" s="119" t="str">
        <f>IF(ISBLANK('[1]支出总表（引用）'!A34)," ",'[1]支出总表（引用）'!A34)</f>
        <v> </v>
      </c>
      <c r="D32" s="67" t="str">
        <f>IF(ISBLANK('[1]支出总表（引用）'!B34)," ",'[1]支出总表（引用）'!B34)</f>
        <v> </v>
      </c>
    </row>
    <row r="33" ht="18" customHeight="1" spans="1:4">
      <c r="A33" s="118"/>
      <c r="B33" s="121"/>
      <c r="C33" s="119" t="str">
        <f>IF(ISBLANK('[1]支出总表（引用）'!A35)," ",'[1]支出总表（引用）'!A35)</f>
        <v> </v>
      </c>
      <c r="D33" s="67" t="str">
        <f>IF(ISBLANK('[1]支出总表（引用）'!B35)," ",'[1]支出总表（引用）'!B35)</f>
        <v> </v>
      </c>
    </row>
    <row r="34" ht="18" customHeight="1" spans="1:4">
      <c r="A34" s="118"/>
      <c r="B34" s="121"/>
      <c r="C34" s="119" t="str">
        <f>IF(ISBLANK('[1]支出总表（引用）'!A36)," ",'[1]支出总表（引用）'!A36)</f>
        <v> </v>
      </c>
      <c r="D34" s="67" t="str">
        <f>IF(ISBLANK('[1]支出总表（引用）'!B36)," ",'[1]支出总表（引用）'!B36)</f>
        <v> </v>
      </c>
    </row>
    <row r="35" ht="18" customHeight="1" spans="1:4">
      <c r="A35" s="118"/>
      <c r="B35" s="121"/>
      <c r="C35" s="119" t="str">
        <f>IF(ISBLANK('[1]支出总表（引用）'!A37)," ",'[1]支出总表（引用）'!A37)</f>
        <v> </v>
      </c>
      <c r="D35" s="67" t="str">
        <f>IF(ISBLANK('[1]支出总表（引用）'!B37)," ",'[1]支出总表（引用）'!B37)</f>
        <v> </v>
      </c>
    </row>
    <row r="36" ht="18" customHeight="1" spans="1:4">
      <c r="A36" s="118"/>
      <c r="B36" s="121"/>
      <c r="C36" s="119" t="str">
        <f>IF(ISBLANK('[1]支出总表（引用）'!A38)," ",'[1]支出总表（引用）'!A38)</f>
        <v> </v>
      </c>
      <c r="D36" s="67" t="str">
        <f>IF(ISBLANK('[1]支出总表（引用）'!B38)," ",'[1]支出总表（引用）'!B38)</f>
        <v> </v>
      </c>
    </row>
    <row r="37" ht="18" customHeight="1" spans="1:4">
      <c r="A37" s="118"/>
      <c r="B37" s="121"/>
      <c r="C37" s="119" t="str">
        <f>IF(ISBLANK('[1]支出总表（引用）'!A39)," ",'[1]支出总表（引用）'!A39)</f>
        <v> </v>
      </c>
      <c r="D37" s="67" t="str">
        <f>IF(ISBLANK('[1]支出总表（引用）'!B39)," ",'[1]支出总表（引用）'!B39)</f>
        <v> </v>
      </c>
    </row>
    <row r="38" ht="18" customHeight="1" spans="1:4">
      <c r="A38" s="118"/>
      <c r="B38" s="121"/>
      <c r="C38" s="119" t="str">
        <f>IF(ISBLANK('[1]支出总表（引用）'!A40)," ",'[1]支出总表（引用）'!A40)</f>
        <v> </v>
      </c>
      <c r="D38" s="67" t="str">
        <f>IF(ISBLANK('[1]支出总表（引用）'!B40)," ",'[1]支出总表（引用）'!B40)</f>
        <v> </v>
      </c>
    </row>
    <row r="39" ht="18" customHeight="1" spans="1:4">
      <c r="A39" s="118"/>
      <c r="B39" s="121"/>
      <c r="C39" s="119" t="str">
        <f>IF(ISBLANK('[1]支出总表（引用）'!A41)," ",'[1]支出总表（引用）'!A41)</f>
        <v> </v>
      </c>
      <c r="D39" s="67" t="str">
        <f>IF(ISBLANK('[1]支出总表（引用）'!B41)," ",'[1]支出总表（引用）'!B41)</f>
        <v> </v>
      </c>
    </row>
    <row r="40" ht="18" customHeight="1" spans="1:4">
      <c r="A40" s="118"/>
      <c r="B40" s="121"/>
      <c r="C40" s="119" t="str">
        <f>IF(ISBLANK('[1]支出总表（引用）'!A42)," ",'[1]支出总表（引用）'!A42)</f>
        <v> </v>
      </c>
      <c r="D40" s="67" t="str">
        <f>IF(ISBLANK('[1]支出总表（引用）'!B42)," ",'[1]支出总表（引用）'!B42)</f>
        <v> </v>
      </c>
    </row>
    <row r="41" ht="18" customHeight="1" spans="1:4">
      <c r="A41" s="118"/>
      <c r="B41" s="121"/>
      <c r="C41" s="119" t="str">
        <f>IF(ISBLANK('[1]支出总表（引用）'!A43)," ",'[1]支出总表（引用）'!A43)</f>
        <v> </v>
      </c>
      <c r="D41" s="67" t="str">
        <f>IF(ISBLANK('[1]支出总表（引用）'!B43)," ",'[1]支出总表（引用）'!B43)</f>
        <v> </v>
      </c>
    </row>
    <row r="42" ht="18" customHeight="1" spans="1:4">
      <c r="A42" s="118"/>
      <c r="B42" s="121"/>
      <c r="C42" s="119" t="str">
        <f>IF(ISBLANK('[1]支出总表（引用）'!A44)," ",'[1]支出总表（引用）'!A44)</f>
        <v> </v>
      </c>
      <c r="D42" s="67" t="str">
        <f>IF(ISBLANK('[1]支出总表（引用）'!B44)," ",'[1]支出总表（引用）'!B44)</f>
        <v> </v>
      </c>
    </row>
    <row r="43" ht="18" customHeight="1" spans="1:4">
      <c r="A43" s="118"/>
      <c r="B43" s="121"/>
      <c r="C43" s="119" t="str">
        <f>IF(ISBLANK('[1]支出总表（引用）'!A45)," ",'[1]支出总表（引用）'!A45)</f>
        <v> </v>
      </c>
      <c r="D43" s="67" t="str">
        <f>IF(ISBLANK('[1]支出总表（引用）'!B45)," ",'[1]支出总表（引用）'!B45)</f>
        <v> </v>
      </c>
    </row>
    <row r="44" ht="18" customHeight="1" spans="1:4">
      <c r="A44" s="118"/>
      <c r="B44" s="121"/>
      <c r="C44" s="119" t="str">
        <f>IF(ISBLANK('[1]支出总表（引用）'!A46)," ",'[1]支出总表（引用）'!A46)</f>
        <v> </v>
      </c>
      <c r="D44" s="67" t="str">
        <f>IF(ISBLANK('[1]支出总表（引用）'!B46)," ",'[1]支出总表（引用）'!B46)</f>
        <v> </v>
      </c>
    </row>
    <row r="45" ht="18" customHeight="1" spans="1:4">
      <c r="A45" s="118"/>
      <c r="B45" s="121"/>
      <c r="C45" s="119" t="str">
        <f>IF(ISBLANK('[1]支出总表（引用）'!A47)," ",'[1]支出总表（引用）'!A47)</f>
        <v> </v>
      </c>
      <c r="D45" s="67" t="str">
        <f>IF(ISBLANK('[1]支出总表（引用）'!B47)," ",'[1]支出总表（引用）'!B47)</f>
        <v> </v>
      </c>
    </row>
    <row r="46" ht="18" customHeight="1" spans="1:4">
      <c r="A46" s="118"/>
      <c r="B46" s="121"/>
      <c r="C46" s="119" t="str">
        <f>IF(ISBLANK('[1]支出总表（引用）'!A48)," ",'[1]支出总表（引用）'!A48)</f>
        <v> </v>
      </c>
      <c r="D46" s="67" t="str">
        <f>IF(ISBLANK('[1]支出总表（引用）'!B48)," ",'[1]支出总表（引用）'!B48)</f>
        <v> </v>
      </c>
    </row>
    <row r="47" ht="18" customHeight="1" spans="1:4">
      <c r="A47" s="118"/>
      <c r="B47" s="121"/>
      <c r="C47" s="119" t="str">
        <f>IF(ISBLANK('[1]支出总表（引用）'!A49)," ",'[1]支出总表（引用）'!A49)</f>
        <v> </v>
      </c>
      <c r="D47" s="67" t="str">
        <f>IF(ISBLANK('[1]支出总表（引用）'!B49)," ",'[1]支出总表（引用）'!B49)</f>
        <v> </v>
      </c>
    </row>
    <row r="48" ht="18" customHeight="1" spans="1:4">
      <c r="A48" s="120"/>
      <c r="B48" s="121"/>
      <c r="C48" s="119"/>
      <c r="D48" s="67"/>
    </row>
    <row r="49" ht="18" customHeight="1" spans="1:4">
      <c r="A49" s="117" t="s">
        <v>18</v>
      </c>
      <c r="B49" s="80">
        <v>273.52</v>
      </c>
      <c r="C49" s="117" t="s">
        <v>19</v>
      </c>
      <c r="D49" s="80">
        <f>IF(ISBLANK('[1]支出总表（引用）'!B7)," ",'[1]支出总表（引用）'!B7)</f>
        <v>273.98</v>
      </c>
    </row>
    <row r="50" ht="18" customHeight="1" spans="1:4">
      <c r="A50" s="120" t="s">
        <v>20</v>
      </c>
      <c r="B50" s="80"/>
      <c r="C50" s="120" t="s">
        <v>21</v>
      </c>
      <c r="D50" s="80" t="str">
        <f>IF(ISBLANK('[1]支出总表（引用）'!C7)," ",'[1]支出总表（引用）'!C7)</f>
        <v> </v>
      </c>
    </row>
    <row r="51" ht="18" customHeight="1" spans="1:4">
      <c r="A51" s="120" t="s">
        <v>22</v>
      </c>
      <c r="B51" s="80">
        <v>0.46</v>
      </c>
      <c r="C51" s="104"/>
      <c r="D51" s="104"/>
    </row>
    <row r="52" ht="18" customHeight="1" spans="1:4">
      <c r="A52" s="118"/>
      <c r="B52" s="80"/>
      <c r="C52" s="118"/>
      <c r="D52" s="80"/>
    </row>
    <row r="53" ht="18" customHeight="1" spans="1:4">
      <c r="A53" s="117" t="s">
        <v>23</v>
      </c>
      <c r="B53" s="80">
        <v>273.98</v>
      </c>
      <c r="C53" s="117" t="s">
        <v>24</v>
      </c>
      <c r="D53" s="80">
        <f>B53</f>
        <v>273.98</v>
      </c>
    </row>
  </sheetData>
  <mergeCells count="3">
    <mergeCell ref="A2:D2"/>
    <mergeCell ref="A4:B4"/>
    <mergeCell ref="C4:D4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opLeftCell="A7" workbookViewId="0">
      <selection activeCell="P17" sqref="P17"/>
    </sheetView>
  </sheetViews>
  <sheetFormatPr defaultColWidth="9" defaultRowHeight="13.5"/>
  <sheetData>
    <row r="1" ht="20.25" spans="1:13">
      <c r="A1" s="46" t="s">
        <v>176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>
      <c r="A2" s="47" t="s">
        <v>165</v>
      </c>
      <c r="B2" s="47" t="s">
        <v>171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>
      <c r="A3" s="47" t="s">
        <v>177</v>
      </c>
      <c r="B3" s="47" t="s">
        <v>178</v>
      </c>
      <c r="C3" s="47"/>
      <c r="D3" s="47"/>
      <c r="E3" s="47"/>
      <c r="F3" s="47"/>
      <c r="G3" s="47" t="s">
        <v>179</v>
      </c>
      <c r="H3" s="47">
        <v>3222946</v>
      </c>
      <c r="I3" s="47"/>
      <c r="J3" s="47"/>
      <c r="K3" s="47"/>
      <c r="L3" s="47"/>
      <c r="M3" s="47"/>
    </row>
    <row r="4" spans="1:13">
      <c r="A4" s="48" t="s">
        <v>180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>
      <c r="A5" s="47" t="s">
        <v>181</v>
      </c>
      <c r="B5" s="47"/>
      <c r="C5" s="47"/>
      <c r="D5" s="48" t="s">
        <v>182</v>
      </c>
      <c r="E5" s="48"/>
      <c r="F5" s="48"/>
      <c r="G5" s="48" t="s">
        <v>183</v>
      </c>
      <c r="H5" s="48"/>
      <c r="I5" s="48" t="s">
        <v>184</v>
      </c>
      <c r="J5" s="48"/>
      <c r="K5" s="48"/>
      <c r="L5" s="48"/>
      <c r="M5" s="48"/>
    </row>
    <row r="6" spans="1:13">
      <c r="A6" s="47" t="s">
        <v>185</v>
      </c>
      <c r="B6" s="47"/>
      <c r="C6" s="47"/>
      <c r="D6" s="47" t="s">
        <v>186</v>
      </c>
      <c r="E6" s="47"/>
      <c r="F6" s="47"/>
      <c r="G6" s="47" t="s">
        <v>187</v>
      </c>
      <c r="H6" s="47"/>
      <c r="I6" s="48">
        <v>15</v>
      </c>
      <c r="J6" s="48"/>
      <c r="K6" s="48"/>
      <c r="L6" s="48"/>
      <c r="M6" s="48"/>
    </row>
    <row r="7" spans="1:13">
      <c r="A7" s="47" t="s">
        <v>188</v>
      </c>
      <c r="B7" s="47"/>
      <c r="C7" s="47"/>
      <c r="D7" s="47">
        <v>15</v>
      </c>
      <c r="E7" s="47"/>
      <c r="F7" s="47"/>
      <c r="G7" s="47" t="s">
        <v>189</v>
      </c>
      <c r="H7" s="47"/>
      <c r="I7" s="48">
        <v>7</v>
      </c>
      <c r="J7" s="48"/>
      <c r="K7" s="48"/>
      <c r="L7" s="48"/>
      <c r="M7" s="48"/>
    </row>
    <row r="8" spans="1:13">
      <c r="A8" s="47" t="s">
        <v>190</v>
      </c>
      <c r="B8" s="47"/>
      <c r="C8" s="47"/>
      <c r="D8" s="47" t="s">
        <v>191</v>
      </c>
      <c r="E8" s="47"/>
      <c r="F8" s="47"/>
      <c r="G8" s="47" t="s">
        <v>192</v>
      </c>
      <c r="H8" s="47"/>
      <c r="I8" s="48" t="s">
        <v>193</v>
      </c>
      <c r="J8" s="48"/>
      <c r="K8" s="48"/>
      <c r="L8" s="48"/>
      <c r="M8" s="48"/>
    </row>
    <row r="9" spans="1:13">
      <c r="A9" s="49" t="s">
        <v>194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>
      <c r="A10" s="47" t="s">
        <v>195</v>
      </c>
      <c r="B10" s="47"/>
      <c r="C10" s="47"/>
      <c r="D10" s="49">
        <v>273.52</v>
      </c>
      <c r="E10" s="49"/>
      <c r="F10" s="49"/>
      <c r="G10" s="47" t="s">
        <v>196</v>
      </c>
      <c r="H10" s="47"/>
      <c r="I10" s="49" t="s">
        <v>197</v>
      </c>
      <c r="J10" s="49"/>
      <c r="K10" s="49"/>
      <c r="L10" s="49"/>
      <c r="M10" s="49"/>
    </row>
    <row r="11" spans="1:13">
      <c r="A11" s="47" t="s">
        <v>198</v>
      </c>
      <c r="B11" s="47"/>
      <c r="C11" s="47"/>
      <c r="D11" s="49">
        <v>273.52</v>
      </c>
      <c r="E11" s="49"/>
      <c r="F11" s="49"/>
      <c r="G11" s="47" t="s">
        <v>199</v>
      </c>
      <c r="H11" s="47"/>
      <c r="I11" s="49" t="s">
        <v>197</v>
      </c>
      <c r="J11" s="49"/>
      <c r="K11" s="49"/>
      <c r="L11" s="49"/>
      <c r="M11" s="49"/>
    </row>
    <row r="12" spans="1:13">
      <c r="A12" s="47" t="s">
        <v>200</v>
      </c>
      <c r="B12" s="47"/>
      <c r="C12" s="47"/>
      <c r="D12" s="49">
        <v>273.52</v>
      </c>
      <c r="E12" s="49"/>
      <c r="F12" s="49"/>
      <c r="G12" s="47" t="s">
        <v>201</v>
      </c>
      <c r="H12" s="47"/>
      <c r="I12" s="49">
        <v>175.13</v>
      </c>
      <c r="J12" s="49"/>
      <c r="K12" s="49"/>
      <c r="L12" s="49"/>
      <c r="M12" s="49"/>
    </row>
    <row r="13" spans="1:13">
      <c r="A13" s="47" t="s">
        <v>98</v>
      </c>
      <c r="B13" s="47"/>
      <c r="C13" s="47"/>
      <c r="D13" s="49">
        <v>15.63</v>
      </c>
      <c r="E13" s="49"/>
      <c r="F13" s="49"/>
      <c r="G13" s="50" t="s">
        <v>202</v>
      </c>
      <c r="H13" s="50"/>
      <c r="I13" s="49">
        <v>82.76</v>
      </c>
      <c r="J13" s="49"/>
      <c r="K13" s="49"/>
      <c r="L13" s="49"/>
      <c r="M13" s="49"/>
    </row>
    <row r="14" spans="1:13">
      <c r="A14" s="47" t="s">
        <v>203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>
      <c r="A15" s="51" t="s">
        <v>204</v>
      </c>
      <c r="B15" s="52"/>
      <c r="C15" s="53"/>
      <c r="D15" s="47" t="s">
        <v>205</v>
      </c>
      <c r="E15" s="47"/>
      <c r="F15" s="47" t="s">
        <v>206</v>
      </c>
      <c r="G15" s="47"/>
      <c r="H15" s="47"/>
      <c r="I15" s="47" t="s">
        <v>207</v>
      </c>
      <c r="J15" s="47"/>
      <c r="K15" s="47"/>
      <c r="L15" s="47"/>
      <c r="M15" s="47"/>
    </row>
    <row r="16" spans="1:13">
      <c r="A16" s="51" t="s">
        <v>208</v>
      </c>
      <c r="B16" s="52"/>
      <c r="C16" s="53"/>
      <c r="D16" s="51" t="s">
        <v>209</v>
      </c>
      <c r="E16" s="53"/>
      <c r="F16" s="54" t="s">
        <v>210</v>
      </c>
      <c r="G16" s="55"/>
      <c r="H16" s="56"/>
      <c r="I16" s="48" t="s">
        <v>211</v>
      </c>
      <c r="J16" s="48"/>
      <c r="K16" s="48"/>
      <c r="L16" s="48"/>
      <c r="M16" s="48"/>
    </row>
    <row r="17" spans="1:13">
      <c r="A17" s="51" t="s">
        <v>208</v>
      </c>
      <c r="B17" s="52"/>
      <c r="C17" s="53"/>
      <c r="D17" s="51" t="s">
        <v>209</v>
      </c>
      <c r="E17" s="53"/>
      <c r="F17" s="54" t="s">
        <v>212</v>
      </c>
      <c r="G17" s="55"/>
      <c r="H17" s="56"/>
      <c r="I17" s="48" t="s">
        <v>213</v>
      </c>
      <c r="J17" s="48"/>
      <c r="K17" s="48"/>
      <c r="L17" s="48"/>
      <c r="M17" s="48"/>
    </row>
    <row r="18" spans="1:13">
      <c r="A18" s="51" t="s">
        <v>208</v>
      </c>
      <c r="B18" s="52"/>
      <c r="C18" s="53"/>
      <c r="D18" s="51" t="s">
        <v>209</v>
      </c>
      <c r="E18" s="53"/>
      <c r="F18" s="54" t="s">
        <v>214</v>
      </c>
      <c r="G18" s="55"/>
      <c r="H18" s="56"/>
      <c r="I18" s="48" t="s">
        <v>215</v>
      </c>
      <c r="J18" s="48"/>
      <c r="K18" s="48"/>
      <c r="L18" s="48"/>
      <c r="M18" s="48"/>
    </row>
    <row r="19" spans="1:13">
      <c r="A19" s="51" t="s">
        <v>208</v>
      </c>
      <c r="B19" s="52"/>
      <c r="C19" s="53"/>
      <c r="D19" s="51" t="s">
        <v>209</v>
      </c>
      <c r="E19" s="53"/>
      <c r="F19" s="54" t="s">
        <v>216</v>
      </c>
      <c r="G19" s="55"/>
      <c r="H19" s="56"/>
      <c r="I19" s="48" t="s">
        <v>217</v>
      </c>
      <c r="J19" s="48"/>
      <c r="K19" s="48"/>
      <c r="L19" s="48"/>
      <c r="M19" s="48"/>
    </row>
    <row r="20" spans="1:13">
      <c r="A20" s="51" t="s">
        <v>208</v>
      </c>
      <c r="B20" s="52"/>
      <c r="C20" s="53"/>
      <c r="D20" s="51" t="s">
        <v>209</v>
      </c>
      <c r="E20" s="53"/>
      <c r="F20" s="54" t="s">
        <v>218</v>
      </c>
      <c r="G20" s="55"/>
      <c r="H20" s="56"/>
      <c r="I20" s="48" t="s">
        <v>219</v>
      </c>
      <c r="J20" s="48"/>
      <c r="K20" s="48"/>
      <c r="L20" s="48"/>
      <c r="M20" s="48"/>
    </row>
    <row r="21" spans="1:13">
      <c r="A21" s="51" t="s">
        <v>208</v>
      </c>
      <c r="B21" s="52"/>
      <c r="C21" s="53"/>
      <c r="D21" s="51" t="s">
        <v>209</v>
      </c>
      <c r="E21" s="53"/>
      <c r="F21" s="54" t="s">
        <v>220</v>
      </c>
      <c r="G21" s="55"/>
      <c r="H21" s="56"/>
      <c r="I21" s="48" t="s">
        <v>221</v>
      </c>
      <c r="J21" s="48"/>
      <c r="K21" s="48"/>
      <c r="L21" s="48"/>
      <c r="M21" s="48"/>
    </row>
    <row r="22" spans="1:13">
      <c r="A22" s="51" t="s">
        <v>208</v>
      </c>
      <c r="B22" s="52"/>
      <c r="C22" s="53"/>
      <c r="D22" s="51" t="s">
        <v>209</v>
      </c>
      <c r="E22" s="53"/>
      <c r="F22" s="54" t="s">
        <v>222</v>
      </c>
      <c r="G22" s="55"/>
      <c r="H22" s="56"/>
      <c r="I22" s="48" t="s">
        <v>223</v>
      </c>
      <c r="J22" s="48"/>
      <c r="K22" s="48"/>
      <c r="L22" s="48"/>
      <c r="M22" s="48"/>
    </row>
    <row r="23" spans="1:13">
      <c r="A23" s="51" t="s">
        <v>208</v>
      </c>
      <c r="B23" s="52"/>
      <c r="C23" s="53"/>
      <c r="D23" s="51" t="s">
        <v>209</v>
      </c>
      <c r="E23" s="53"/>
      <c r="F23" s="54" t="s">
        <v>224</v>
      </c>
      <c r="G23" s="55"/>
      <c r="H23" s="56"/>
      <c r="I23" s="48" t="s">
        <v>225</v>
      </c>
      <c r="J23" s="48"/>
      <c r="K23" s="48"/>
      <c r="L23" s="48"/>
      <c r="M23" s="48"/>
    </row>
    <row r="24" spans="1:13">
      <c r="A24" s="51" t="s">
        <v>208</v>
      </c>
      <c r="B24" s="52"/>
      <c r="C24" s="53"/>
      <c r="D24" s="51" t="s">
        <v>209</v>
      </c>
      <c r="E24" s="53"/>
      <c r="F24" s="54" t="s">
        <v>226</v>
      </c>
      <c r="G24" s="55"/>
      <c r="H24" s="56"/>
      <c r="I24" s="48" t="s">
        <v>227</v>
      </c>
      <c r="J24" s="48"/>
      <c r="K24" s="48"/>
      <c r="L24" s="48"/>
      <c r="M24" s="48"/>
    </row>
    <row r="25" spans="1:13">
      <c r="A25" s="51" t="s">
        <v>208</v>
      </c>
      <c r="B25" s="52"/>
      <c r="C25" s="53"/>
      <c r="D25" s="51" t="s">
        <v>209</v>
      </c>
      <c r="E25" s="53"/>
      <c r="F25" s="54" t="s">
        <v>228</v>
      </c>
      <c r="G25" s="55"/>
      <c r="H25" s="56"/>
      <c r="I25" s="48" t="s">
        <v>229</v>
      </c>
      <c r="J25" s="48"/>
      <c r="K25" s="48"/>
      <c r="L25" s="48"/>
      <c r="M25" s="48"/>
    </row>
    <row r="26" spans="1:13">
      <c r="A26" s="51" t="s">
        <v>208</v>
      </c>
      <c r="B26" s="52"/>
      <c r="C26" s="53"/>
      <c r="D26" s="51" t="s">
        <v>209</v>
      </c>
      <c r="E26" s="53"/>
      <c r="F26" s="54" t="s">
        <v>230</v>
      </c>
      <c r="G26" s="55"/>
      <c r="H26" s="56"/>
      <c r="I26" s="48" t="s">
        <v>231</v>
      </c>
      <c r="J26" s="48"/>
      <c r="K26" s="48"/>
      <c r="L26" s="48"/>
      <c r="M26" s="48"/>
    </row>
    <row r="27" spans="1:13">
      <c r="A27" s="51" t="s">
        <v>208</v>
      </c>
      <c r="B27" s="52"/>
      <c r="C27" s="53"/>
      <c r="D27" s="51" t="s">
        <v>232</v>
      </c>
      <c r="E27" s="53"/>
      <c r="F27" s="57" t="s">
        <v>233</v>
      </c>
      <c r="G27" s="58"/>
      <c r="H27" s="59"/>
      <c r="I27" s="48" t="s">
        <v>233</v>
      </c>
      <c r="J27" s="48"/>
      <c r="K27" s="48"/>
      <c r="L27" s="48"/>
      <c r="M27" s="48"/>
    </row>
    <row r="28" spans="1:13">
      <c r="A28" s="51" t="s">
        <v>208</v>
      </c>
      <c r="B28" s="52"/>
      <c r="C28" s="53"/>
      <c r="D28" s="51" t="s">
        <v>234</v>
      </c>
      <c r="E28" s="53"/>
      <c r="F28" s="57" t="s">
        <v>235</v>
      </c>
      <c r="G28" s="58"/>
      <c r="H28" s="59"/>
      <c r="I28" s="48" t="s">
        <v>236</v>
      </c>
      <c r="J28" s="48"/>
      <c r="K28" s="48"/>
      <c r="L28" s="48"/>
      <c r="M28" s="48"/>
    </row>
    <row r="29" spans="1:13">
      <c r="A29" s="51" t="s">
        <v>208</v>
      </c>
      <c r="B29" s="52"/>
      <c r="C29" s="53"/>
      <c r="D29" s="51" t="s">
        <v>237</v>
      </c>
      <c r="E29" s="53"/>
      <c r="F29" s="57" t="s">
        <v>238</v>
      </c>
      <c r="G29" s="58"/>
      <c r="H29" s="59"/>
      <c r="I29" s="48" t="s">
        <v>239</v>
      </c>
      <c r="J29" s="48"/>
      <c r="K29" s="48"/>
      <c r="L29" s="48"/>
      <c r="M29" s="48"/>
    </row>
    <row r="30" spans="1:13">
      <c r="A30" s="51" t="s">
        <v>240</v>
      </c>
      <c r="B30" s="52"/>
      <c r="C30" s="53"/>
      <c r="D30" s="51" t="s">
        <v>241</v>
      </c>
      <c r="E30" s="53"/>
      <c r="F30" s="57" t="s">
        <v>242</v>
      </c>
      <c r="G30" s="58"/>
      <c r="H30" s="59"/>
      <c r="I30" s="48" t="s">
        <v>242</v>
      </c>
      <c r="J30" s="48"/>
      <c r="K30" s="48"/>
      <c r="L30" s="48"/>
      <c r="M30" s="48"/>
    </row>
    <row r="31" spans="1:13">
      <c r="A31" s="51" t="s">
        <v>240</v>
      </c>
      <c r="B31" s="52"/>
      <c r="C31" s="53"/>
      <c r="D31" s="51" t="s">
        <v>243</v>
      </c>
      <c r="E31" s="53"/>
      <c r="F31" s="57" t="s">
        <v>244</v>
      </c>
      <c r="G31" s="58"/>
      <c r="H31" s="59"/>
      <c r="I31" s="48" t="s">
        <v>244</v>
      </c>
      <c r="J31" s="48"/>
      <c r="K31" s="48"/>
      <c r="L31" s="48"/>
      <c r="M31" s="48"/>
    </row>
    <row r="32" spans="1:13">
      <c r="A32" s="51" t="s">
        <v>240</v>
      </c>
      <c r="B32" s="52"/>
      <c r="C32" s="53"/>
      <c r="D32" s="51" t="s">
        <v>243</v>
      </c>
      <c r="E32" s="53"/>
      <c r="F32" s="57" t="s">
        <v>245</v>
      </c>
      <c r="G32" s="58"/>
      <c r="H32" s="59"/>
      <c r="I32" s="48" t="s">
        <v>245</v>
      </c>
      <c r="J32" s="48"/>
      <c r="K32" s="48"/>
      <c r="L32" s="48"/>
      <c r="M32" s="48"/>
    </row>
    <row r="33" spans="1:13">
      <c r="A33" s="51" t="s">
        <v>240</v>
      </c>
      <c r="B33" s="52"/>
      <c r="C33" s="53"/>
      <c r="D33" s="51" t="s">
        <v>243</v>
      </c>
      <c r="E33" s="53"/>
      <c r="F33" s="57" t="s">
        <v>246</v>
      </c>
      <c r="G33" s="58"/>
      <c r="H33" s="59"/>
      <c r="I33" s="48" t="s">
        <v>246</v>
      </c>
      <c r="J33" s="48"/>
      <c r="K33" s="48"/>
      <c r="L33" s="48"/>
      <c r="M33" s="48"/>
    </row>
    <row r="34" spans="1:13">
      <c r="A34" s="51" t="s">
        <v>240</v>
      </c>
      <c r="B34" s="52"/>
      <c r="C34" s="53"/>
      <c r="D34" s="51" t="s">
        <v>243</v>
      </c>
      <c r="E34" s="53"/>
      <c r="F34" s="57" t="s">
        <v>247</v>
      </c>
      <c r="G34" s="58"/>
      <c r="H34" s="59"/>
      <c r="I34" s="48" t="s">
        <v>247</v>
      </c>
      <c r="J34" s="48"/>
      <c r="K34" s="48"/>
      <c r="L34" s="48"/>
      <c r="M34" s="48"/>
    </row>
    <row r="35" spans="1:13">
      <c r="A35" s="51" t="s">
        <v>240</v>
      </c>
      <c r="B35" s="52"/>
      <c r="C35" s="53"/>
      <c r="D35" s="51" t="s">
        <v>243</v>
      </c>
      <c r="E35" s="53"/>
      <c r="F35" s="57" t="s">
        <v>248</v>
      </c>
      <c r="G35" s="58"/>
      <c r="H35" s="59"/>
      <c r="I35" s="48" t="s">
        <v>248</v>
      </c>
      <c r="J35" s="48"/>
      <c r="K35" s="48"/>
      <c r="L35" s="48"/>
      <c r="M35" s="48"/>
    </row>
    <row r="36" spans="1:13">
      <c r="A36" s="51" t="s">
        <v>240</v>
      </c>
      <c r="B36" s="52"/>
      <c r="C36" s="53"/>
      <c r="D36" s="51" t="s">
        <v>249</v>
      </c>
      <c r="E36" s="53"/>
      <c r="F36" s="57" t="s">
        <v>242</v>
      </c>
      <c r="G36" s="58"/>
      <c r="H36" s="59"/>
      <c r="I36" s="48" t="s">
        <v>242</v>
      </c>
      <c r="J36" s="48"/>
      <c r="K36" s="48"/>
      <c r="L36" s="48"/>
      <c r="M36" s="48"/>
    </row>
    <row r="37" spans="1:13">
      <c r="A37" s="51" t="s">
        <v>240</v>
      </c>
      <c r="B37" s="52"/>
      <c r="C37" s="53"/>
      <c r="D37" s="51" t="s">
        <v>250</v>
      </c>
      <c r="E37" s="53"/>
      <c r="F37" s="57" t="s">
        <v>251</v>
      </c>
      <c r="G37" s="58"/>
      <c r="H37" s="59"/>
      <c r="I37" s="48" t="s">
        <v>252</v>
      </c>
      <c r="J37" s="48"/>
      <c r="K37" s="48"/>
      <c r="L37" s="48"/>
      <c r="M37" s="48"/>
    </row>
    <row r="38" spans="1:13">
      <c r="A38" s="51" t="s">
        <v>253</v>
      </c>
      <c r="B38" s="52"/>
      <c r="C38" s="53"/>
      <c r="D38" s="51" t="s">
        <v>254</v>
      </c>
      <c r="E38" s="53"/>
      <c r="F38" s="57" t="s">
        <v>255</v>
      </c>
      <c r="G38" s="58"/>
      <c r="H38" s="59"/>
      <c r="I38" s="48" t="s">
        <v>256</v>
      </c>
      <c r="J38" s="48"/>
      <c r="K38" s="48"/>
      <c r="L38" s="48"/>
      <c r="M38" s="48"/>
    </row>
  </sheetData>
  <mergeCells count="101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D27:E27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F31:H31"/>
    <mergeCell ref="I31:M31"/>
    <mergeCell ref="F32:H32"/>
    <mergeCell ref="I32:M32"/>
    <mergeCell ref="F33:H33"/>
    <mergeCell ref="I33:M33"/>
    <mergeCell ref="F34:H34"/>
    <mergeCell ref="I34:M34"/>
    <mergeCell ref="F35:H35"/>
    <mergeCell ref="I35:M35"/>
    <mergeCell ref="D36:E36"/>
    <mergeCell ref="F36:H36"/>
    <mergeCell ref="I36:M36"/>
    <mergeCell ref="D37:E37"/>
    <mergeCell ref="F37:H37"/>
    <mergeCell ref="I37:M37"/>
    <mergeCell ref="A38:C38"/>
    <mergeCell ref="D38:E38"/>
    <mergeCell ref="F38:H38"/>
    <mergeCell ref="I38:M38"/>
    <mergeCell ref="A16:C29"/>
    <mergeCell ref="D16:E26"/>
    <mergeCell ref="A30:C37"/>
    <mergeCell ref="D31:E3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J18" sqref="J18"/>
    </sheetView>
  </sheetViews>
  <sheetFormatPr defaultColWidth="9" defaultRowHeight="13.5" outlineLevelCol="7"/>
  <cols>
    <col min="8" max="8" width="10.375" customWidth="1"/>
  </cols>
  <sheetData>
    <row r="1" ht="22.5" spans="1:8">
      <c r="A1" s="34" t="s">
        <v>257</v>
      </c>
      <c r="B1" s="34"/>
      <c r="C1" s="34"/>
      <c r="D1" s="34"/>
      <c r="E1" s="34"/>
      <c r="F1" s="34"/>
      <c r="G1" s="34"/>
      <c r="H1" s="34"/>
    </row>
    <row r="2" ht="14.25" spans="1:8">
      <c r="A2" s="35" t="s">
        <v>258</v>
      </c>
      <c r="B2" s="35"/>
      <c r="C2" s="35"/>
      <c r="D2" s="35"/>
      <c r="E2" s="35"/>
      <c r="F2" s="35"/>
      <c r="G2" s="35"/>
      <c r="H2" s="35"/>
    </row>
    <row r="3" spans="1:8">
      <c r="A3" s="36" t="s">
        <v>259</v>
      </c>
      <c r="B3" s="36"/>
      <c r="C3" s="36" t="s">
        <v>260</v>
      </c>
      <c r="D3" s="36"/>
      <c r="E3" s="36"/>
      <c r="F3" s="36"/>
      <c r="G3" s="36"/>
      <c r="H3" s="36"/>
    </row>
    <row r="4" spans="1:8">
      <c r="A4" s="36" t="s">
        <v>261</v>
      </c>
      <c r="B4" s="36"/>
      <c r="C4" s="36" t="s">
        <v>171</v>
      </c>
      <c r="D4" s="36"/>
      <c r="E4" s="36" t="s">
        <v>262</v>
      </c>
      <c r="F4" s="36"/>
      <c r="G4" s="36" t="s">
        <v>263</v>
      </c>
      <c r="H4" s="36"/>
    </row>
    <row r="5" spans="1:8">
      <c r="A5" s="36" t="s">
        <v>264</v>
      </c>
      <c r="B5" s="36"/>
      <c r="C5" s="36" t="s">
        <v>265</v>
      </c>
      <c r="D5" s="36"/>
      <c r="E5" s="36" t="s">
        <v>266</v>
      </c>
      <c r="F5" s="36"/>
      <c r="G5" s="37">
        <v>44562</v>
      </c>
      <c r="H5" s="36"/>
    </row>
    <row r="6" spans="1:8">
      <c r="A6" s="36"/>
      <c r="B6" s="36"/>
      <c r="C6" s="36"/>
      <c r="D6" s="36"/>
      <c r="E6" s="36"/>
      <c r="F6" s="36"/>
      <c r="G6" s="37">
        <v>44926</v>
      </c>
      <c r="H6" s="36"/>
    </row>
    <row r="7" spans="1:8">
      <c r="A7" s="38" t="s">
        <v>267</v>
      </c>
      <c r="B7" s="38"/>
      <c r="C7" s="38" t="s">
        <v>268</v>
      </c>
      <c r="D7" s="38"/>
      <c r="E7" s="38">
        <v>5.36</v>
      </c>
      <c r="F7" s="38"/>
      <c r="G7" s="38"/>
      <c r="H7" s="38"/>
    </row>
    <row r="8" spans="1:8">
      <c r="A8" s="36"/>
      <c r="B8" s="36"/>
      <c r="C8" s="36" t="s">
        <v>269</v>
      </c>
      <c r="D8" s="36"/>
      <c r="E8" s="36">
        <v>5.36</v>
      </c>
      <c r="F8" s="36"/>
      <c r="G8" s="36"/>
      <c r="H8" s="36"/>
    </row>
    <row r="9" spans="1:8">
      <c r="A9" s="39"/>
      <c r="B9" s="39"/>
      <c r="C9" s="39" t="s">
        <v>199</v>
      </c>
      <c r="D9" s="39"/>
      <c r="E9" s="39" t="s">
        <v>197</v>
      </c>
      <c r="F9" s="39"/>
      <c r="G9" s="39"/>
      <c r="H9" s="39"/>
    </row>
    <row r="10" spans="1:8">
      <c r="A10" s="40" t="s">
        <v>270</v>
      </c>
      <c r="B10" s="40"/>
      <c r="C10" s="40"/>
      <c r="D10" s="40"/>
      <c r="E10" s="40"/>
      <c r="F10" s="40"/>
      <c r="G10" s="40"/>
      <c r="H10" s="40"/>
    </row>
    <row r="11" spans="1:8">
      <c r="A11" s="41" t="s">
        <v>271</v>
      </c>
      <c r="B11" s="42"/>
      <c r="C11" s="42"/>
      <c r="D11" s="42"/>
      <c r="E11" s="42"/>
      <c r="F11" s="42"/>
      <c r="G11" s="42"/>
      <c r="H11" s="42"/>
    </row>
    <row r="12" spans="1:8">
      <c r="A12" s="43" t="s">
        <v>204</v>
      </c>
      <c r="B12" s="43" t="s">
        <v>205</v>
      </c>
      <c r="C12" s="43" t="s">
        <v>206</v>
      </c>
      <c r="D12" s="43"/>
      <c r="E12" s="43"/>
      <c r="F12" s="43"/>
      <c r="G12" s="43" t="s">
        <v>272</v>
      </c>
      <c r="H12" s="43"/>
    </row>
    <row r="13" spans="1:8">
      <c r="A13" s="44" t="s">
        <v>208</v>
      </c>
      <c r="B13" s="36" t="s">
        <v>209</v>
      </c>
      <c r="C13" s="36" t="s">
        <v>210</v>
      </c>
      <c r="D13" s="36"/>
      <c r="E13" s="36"/>
      <c r="F13" s="36"/>
      <c r="G13" s="44" t="s">
        <v>273</v>
      </c>
      <c r="H13" s="44"/>
    </row>
    <row r="14" spans="1:8">
      <c r="A14" s="44" t="s">
        <v>208</v>
      </c>
      <c r="B14" s="36" t="s">
        <v>232</v>
      </c>
      <c r="C14" s="36" t="s">
        <v>274</v>
      </c>
      <c r="D14" s="36"/>
      <c r="E14" s="36"/>
      <c r="F14" s="36"/>
      <c r="G14" s="44" t="s">
        <v>275</v>
      </c>
      <c r="H14" s="44"/>
    </row>
    <row r="15" spans="1:8">
      <c r="A15" s="44" t="s">
        <v>208</v>
      </c>
      <c r="B15" s="36" t="s">
        <v>234</v>
      </c>
      <c r="C15" s="36" t="s">
        <v>276</v>
      </c>
      <c r="D15" s="36"/>
      <c r="E15" s="36"/>
      <c r="F15" s="36"/>
      <c r="G15" s="45">
        <v>1</v>
      </c>
      <c r="H15" s="44"/>
    </row>
    <row r="16" spans="1:8">
      <c r="A16" s="44" t="s">
        <v>208</v>
      </c>
      <c r="B16" s="36" t="s">
        <v>237</v>
      </c>
      <c r="C16" s="36" t="s">
        <v>277</v>
      </c>
      <c r="D16" s="36"/>
      <c r="E16" s="36"/>
      <c r="F16" s="36"/>
      <c r="G16" s="44">
        <v>5.36</v>
      </c>
      <c r="H16" s="44"/>
    </row>
    <row r="17" ht="27" spans="1:8">
      <c r="A17" s="44" t="s">
        <v>240</v>
      </c>
      <c r="B17" s="36" t="s">
        <v>241</v>
      </c>
      <c r="C17" s="36" t="s">
        <v>184</v>
      </c>
      <c r="D17" s="36"/>
      <c r="E17" s="36"/>
      <c r="F17" s="36"/>
      <c r="G17" s="44" t="s">
        <v>184</v>
      </c>
      <c r="H17" s="44"/>
    </row>
    <row r="18" ht="86.25" customHeight="1" spans="1:8">
      <c r="A18" s="44" t="s">
        <v>240</v>
      </c>
      <c r="B18" s="36" t="s">
        <v>243</v>
      </c>
      <c r="C18" s="36" t="s">
        <v>247</v>
      </c>
      <c r="D18" s="36"/>
      <c r="E18" s="36"/>
      <c r="F18" s="36"/>
      <c r="G18" s="44" t="s">
        <v>278</v>
      </c>
      <c r="H18" s="44"/>
    </row>
    <row r="19" ht="27" spans="1:8">
      <c r="A19" s="44" t="s">
        <v>240</v>
      </c>
      <c r="B19" s="36" t="s">
        <v>249</v>
      </c>
      <c r="C19" s="36" t="s">
        <v>184</v>
      </c>
      <c r="D19" s="36"/>
      <c r="E19" s="36"/>
      <c r="F19" s="36"/>
      <c r="G19" s="44" t="s">
        <v>184</v>
      </c>
      <c r="H19" s="44"/>
    </row>
    <row r="20" ht="39" customHeight="1" spans="1:8">
      <c r="A20" s="44" t="s">
        <v>240</v>
      </c>
      <c r="B20" s="36" t="s">
        <v>250</v>
      </c>
      <c r="C20" s="36" t="s">
        <v>279</v>
      </c>
      <c r="D20" s="36"/>
      <c r="E20" s="36"/>
      <c r="F20" s="36"/>
      <c r="G20" s="44" t="s">
        <v>279</v>
      </c>
      <c r="H20" s="44"/>
    </row>
    <row r="21" ht="27" spans="1:8">
      <c r="A21" s="44" t="s">
        <v>253</v>
      </c>
      <c r="B21" s="36" t="s">
        <v>253</v>
      </c>
      <c r="C21" s="36" t="s">
        <v>255</v>
      </c>
      <c r="D21" s="36"/>
      <c r="E21" s="36"/>
      <c r="F21" s="36"/>
      <c r="G21" s="44" t="s">
        <v>256</v>
      </c>
      <c r="H21" s="44"/>
    </row>
  </sheetData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6"/>
    <mergeCell ref="A17:A20"/>
    <mergeCell ref="A5:B6"/>
    <mergeCell ref="C5:D6"/>
    <mergeCell ref="E5:F6"/>
    <mergeCell ref="A7:B9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M22" sqref="M22"/>
    </sheetView>
  </sheetViews>
  <sheetFormatPr defaultColWidth="9" defaultRowHeight="13.5" outlineLevelCol="7"/>
  <cols>
    <col min="8" max="8" width="11.75" customWidth="1"/>
  </cols>
  <sheetData>
    <row r="1" ht="22.5" spans="1:8">
      <c r="A1" s="22" t="s">
        <v>257</v>
      </c>
      <c r="B1" s="22"/>
      <c r="C1" s="22"/>
      <c r="D1" s="22"/>
      <c r="E1" s="22"/>
      <c r="F1" s="22"/>
      <c r="G1" s="22"/>
      <c r="H1" s="22"/>
    </row>
    <row r="2" ht="14.25" spans="1:8">
      <c r="A2" s="23" t="s">
        <v>258</v>
      </c>
      <c r="B2" s="23"/>
      <c r="C2" s="23"/>
      <c r="D2" s="23"/>
      <c r="E2" s="23"/>
      <c r="F2" s="23"/>
      <c r="G2" s="23"/>
      <c r="H2" s="23"/>
    </row>
    <row r="3" spans="1:8">
      <c r="A3" s="24" t="s">
        <v>259</v>
      </c>
      <c r="B3" s="24"/>
      <c r="C3" s="24" t="s">
        <v>280</v>
      </c>
      <c r="D3" s="24"/>
      <c r="E3" s="24"/>
      <c r="F3" s="24"/>
      <c r="G3" s="24"/>
      <c r="H3" s="24"/>
    </row>
    <row r="4" ht="28.5" customHeight="1" spans="1:8">
      <c r="A4" s="24" t="s">
        <v>261</v>
      </c>
      <c r="B4" s="24"/>
      <c r="C4" s="24" t="s">
        <v>171</v>
      </c>
      <c r="D4" s="24"/>
      <c r="E4" s="24" t="s">
        <v>262</v>
      </c>
      <c r="F4" s="24"/>
      <c r="G4" s="24" t="s">
        <v>263</v>
      </c>
      <c r="H4" s="24"/>
    </row>
    <row r="5" spans="1:8">
      <c r="A5" s="24" t="s">
        <v>264</v>
      </c>
      <c r="B5" s="24"/>
      <c r="C5" s="24" t="s">
        <v>265</v>
      </c>
      <c r="D5" s="24"/>
      <c r="E5" s="24" t="s">
        <v>266</v>
      </c>
      <c r="F5" s="24"/>
      <c r="G5" s="25">
        <v>44562</v>
      </c>
      <c r="H5" s="24"/>
    </row>
    <row r="6" spans="1:8">
      <c r="A6" s="24"/>
      <c r="B6" s="24"/>
      <c r="C6" s="24"/>
      <c r="D6" s="24"/>
      <c r="E6" s="24"/>
      <c r="F6" s="24"/>
      <c r="G6" s="25">
        <v>44926</v>
      </c>
      <c r="H6" s="24"/>
    </row>
    <row r="7" spans="1:8">
      <c r="A7" s="26" t="s">
        <v>267</v>
      </c>
      <c r="B7" s="26"/>
      <c r="C7" s="26" t="s">
        <v>268</v>
      </c>
      <c r="D7" s="26"/>
      <c r="E7" s="26">
        <v>10.8</v>
      </c>
      <c r="F7" s="26"/>
      <c r="G7" s="26"/>
      <c r="H7" s="26"/>
    </row>
    <row r="8" spans="1:8">
      <c r="A8" s="24"/>
      <c r="B8" s="24"/>
      <c r="C8" s="24" t="s">
        <v>269</v>
      </c>
      <c r="D8" s="24"/>
      <c r="E8" s="24">
        <v>10.8</v>
      </c>
      <c r="F8" s="24"/>
      <c r="G8" s="24"/>
      <c r="H8" s="24"/>
    </row>
    <row r="9" spans="1:8">
      <c r="A9" s="27"/>
      <c r="B9" s="27"/>
      <c r="C9" s="27" t="s">
        <v>199</v>
      </c>
      <c r="D9" s="27"/>
      <c r="E9" s="27" t="s">
        <v>197</v>
      </c>
      <c r="F9" s="27"/>
      <c r="G9" s="27"/>
      <c r="H9" s="27"/>
    </row>
    <row r="10" spans="1:8">
      <c r="A10" s="28" t="s">
        <v>270</v>
      </c>
      <c r="B10" s="28"/>
      <c r="C10" s="28"/>
      <c r="D10" s="28"/>
      <c r="E10" s="28"/>
      <c r="F10" s="28"/>
      <c r="G10" s="28"/>
      <c r="H10" s="28"/>
    </row>
    <row r="11" ht="21.75" customHeight="1" spans="1:8">
      <c r="A11" s="29" t="s">
        <v>281</v>
      </c>
      <c r="B11" s="30"/>
      <c r="C11" s="30"/>
      <c r="D11" s="30"/>
      <c r="E11" s="30"/>
      <c r="F11" s="30"/>
      <c r="G11" s="30"/>
      <c r="H11" s="30"/>
    </row>
    <row r="12" ht="21" customHeight="1" spans="1:8">
      <c r="A12" s="31" t="s">
        <v>204</v>
      </c>
      <c r="B12" s="31" t="s">
        <v>205</v>
      </c>
      <c r="C12" s="31" t="s">
        <v>206</v>
      </c>
      <c r="D12" s="31"/>
      <c r="E12" s="31"/>
      <c r="F12" s="31"/>
      <c r="G12" s="31" t="s">
        <v>272</v>
      </c>
      <c r="H12" s="31"/>
    </row>
    <row r="13" ht="18.75" customHeight="1" spans="1:8">
      <c r="A13" s="32" t="s">
        <v>208</v>
      </c>
      <c r="B13" s="24" t="s">
        <v>209</v>
      </c>
      <c r="C13" s="24" t="s">
        <v>224</v>
      </c>
      <c r="D13" s="24"/>
      <c r="E13" s="24"/>
      <c r="F13" s="24"/>
      <c r="G13" s="32" t="s">
        <v>282</v>
      </c>
      <c r="H13" s="32"/>
    </row>
    <row r="14" ht="17.25" customHeight="1" spans="1:8">
      <c r="A14" s="32" t="s">
        <v>208</v>
      </c>
      <c r="B14" s="24" t="s">
        <v>232</v>
      </c>
      <c r="C14" s="24" t="s">
        <v>283</v>
      </c>
      <c r="D14" s="24"/>
      <c r="E14" s="24"/>
      <c r="F14" s="24"/>
      <c r="G14" s="32" t="s">
        <v>284</v>
      </c>
      <c r="H14" s="32"/>
    </row>
    <row r="15" ht="18.75" customHeight="1" spans="1:8">
      <c r="A15" s="32" t="s">
        <v>208</v>
      </c>
      <c r="B15" s="24" t="s">
        <v>234</v>
      </c>
      <c r="C15" s="24" t="s">
        <v>235</v>
      </c>
      <c r="D15" s="24"/>
      <c r="E15" s="24"/>
      <c r="F15" s="24"/>
      <c r="G15" s="33" t="s">
        <v>236</v>
      </c>
      <c r="H15" s="32"/>
    </row>
    <row r="16" ht="20.25" customHeight="1" spans="1:8">
      <c r="A16" s="32" t="s">
        <v>208</v>
      </c>
      <c r="B16" s="24" t="s">
        <v>237</v>
      </c>
      <c r="C16" s="24" t="s">
        <v>277</v>
      </c>
      <c r="D16" s="24"/>
      <c r="E16" s="24"/>
      <c r="F16" s="24"/>
      <c r="G16" s="32" t="s">
        <v>285</v>
      </c>
      <c r="H16" s="32"/>
    </row>
    <row r="17" ht="27" spans="1:8">
      <c r="A17" s="32" t="s">
        <v>240</v>
      </c>
      <c r="B17" s="24" t="s">
        <v>241</v>
      </c>
      <c r="C17" s="24" t="s">
        <v>184</v>
      </c>
      <c r="D17" s="24"/>
      <c r="E17" s="24"/>
      <c r="F17" s="24"/>
      <c r="G17" s="32" t="s">
        <v>184</v>
      </c>
      <c r="H17" s="32"/>
    </row>
    <row r="18" ht="80.25" customHeight="1" spans="1:8">
      <c r="A18" s="32" t="s">
        <v>240</v>
      </c>
      <c r="B18" s="24" t="s">
        <v>243</v>
      </c>
      <c r="C18" s="24" t="s">
        <v>286</v>
      </c>
      <c r="D18" s="24"/>
      <c r="E18" s="24"/>
      <c r="F18" s="24"/>
      <c r="G18" s="32" t="s">
        <v>287</v>
      </c>
      <c r="H18" s="32"/>
    </row>
    <row r="19" ht="27" spans="1:8">
      <c r="A19" s="32" t="s">
        <v>240</v>
      </c>
      <c r="B19" s="24" t="s">
        <v>249</v>
      </c>
      <c r="C19" s="24" t="s">
        <v>184</v>
      </c>
      <c r="D19" s="24"/>
      <c r="E19" s="24"/>
      <c r="F19" s="24"/>
      <c r="G19" s="32" t="s">
        <v>184</v>
      </c>
      <c r="H19" s="32"/>
    </row>
    <row r="20" ht="46.5" customHeight="1" spans="1:8">
      <c r="A20" s="32" t="s">
        <v>240</v>
      </c>
      <c r="B20" s="24" t="s">
        <v>250</v>
      </c>
      <c r="C20" s="24" t="s">
        <v>251</v>
      </c>
      <c r="D20" s="24"/>
      <c r="E20" s="24"/>
      <c r="F20" s="24"/>
      <c r="G20" s="32" t="s">
        <v>252</v>
      </c>
      <c r="H20" s="32"/>
    </row>
    <row r="21" ht="27" spans="1:8">
      <c r="A21" s="32" t="s">
        <v>253</v>
      </c>
      <c r="B21" s="24" t="s">
        <v>253</v>
      </c>
      <c r="C21" s="24" t="s">
        <v>255</v>
      </c>
      <c r="D21" s="24"/>
      <c r="E21" s="24"/>
      <c r="F21" s="24"/>
      <c r="G21" s="32" t="s">
        <v>256</v>
      </c>
      <c r="H21" s="32"/>
    </row>
  </sheetData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6"/>
    <mergeCell ref="A17:A20"/>
    <mergeCell ref="A5:B6"/>
    <mergeCell ref="C5:D6"/>
    <mergeCell ref="E5:F6"/>
    <mergeCell ref="A7:B9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opLeftCell="A5" workbookViewId="0">
      <selection activeCell="M22" sqref="M22"/>
    </sheetView>
  </sheetViews>
  <sheetFormatPr defaultColWidth="9" defaultRowHeight="13.5" outlineLevelCol="7"/>
  <cols>
    <col min="8" max="8" width="10.125" customWidth="1"/>
  </cols>
  <sheetData>
    <row r="1" ht="23.25" customHeight="1" spans="1:8">
      <c r="A1" s="15" t="s">
        <v>257</v>
      </c>
      <c r="B1" s="16"/>
      <c r="C1" s="16"/>
      <c r="D1" s="16"/>
      <c r="E1" s="16"/>
      <c r="F1" s="16"/>
      <c r="G1" s="16"/>
      <c r="H1" s="16"/>
    </row>
    <row r="2" ht="14.25" spans="1:8">
      <c r="A2" s="17" t="s">
        <v>258</v>
      </c>
      <c r="B2" s="17"/>
      <c r="C2" s="17"/>
      <c r="D2" s="17"/>
      <c r="E2" s="17"/>
      <c r="F2" s="17"/>
      <c r="G2" s="17"/>
      <c r="H2" s="17"/>
    </row>
    <row r="3" s="1" customFormat="1" spans="1:8">
      <c r="A3" s="18" t="s">
        <v>259</v>
      </c>
      <c r="B3" s="18"/>
      <c r="C3" s="18" t="s">
        <v>288</v>
      </c>
      <c r="D3" s="18"/>
      <c r="E3" s="18"/>
      <c r="F3" s="18"/>
      <c r="G3" s="18"/>
      <c r="H3" s="18"/>
    </row>
    <row r="4" s="1" customFormat="1" ht="32.25" customHeight="1" spans="1:8">
      <c r="A4" s="18" t="s">
        <v>261</v>
      </c>
      <c r="B4" s="18"/>
      <c r="C4" s="18" t="s">
        <v>171</v>
      </c>
      <c r="D4" s="18"/>
      <c r="E4" s="18" t="s">
        <v>262</v>
      </c>
      <c r="F4" s="18"/>
      <c r="G4" s="18" t="s">
        <v>263</v>
      </c>
      <c r="H4" s="18"/>
    </row>
    <row r="5" s="1" customFormat="1" spans="1:8">
      <c r="A5" s="18" t="s">
        <v>264</v>
      </c>
      <c r="B5" s="18"/>
      <c r="C5" s="18" t="s">
        <v>265</v>
      </c>
      <c r="D5" s="18"/>
      <c r="E5" s="18" t="s">
        <v>266</v>
      </c>
      <c r="F5" s="18"/>
      <c r="G5" s="19">
        <v>44562</v>
      </c>
      <c r="H5" s="18"/>
    </row>
    <row r="6" s="1" customFormat="1" spans="1:8">
      <c r="A6" s="18"/>
      <c r="B6" s="18"/>
      <c r="C6" s="18"/>
      <c r="D6" s="18"/>
      <c r="E6" s="18"/>
      <c r="F6" s="18"/>
      <c r="G6" s="19">
        <v>44926</v>
      </c>
      <c r="H6" s="18"/>
    </row>
    <row r="7" s="1" customFormat="1" spans="1:8">
      <c r="A7" s="18" t="s">
        <v>267</v>
      </c>
      <c r="B7" s="18"/>
      <c r="C7" s="18" t="s">
        <v>268</v>
      </c>
      <c r="D7" s="18"/>
      <c r="E7" s="18" t="s">
        <v>289</v>
      </c>
      <c r="F7" s="18"/>
      <c r="G7" s="18"/>
      <c r="H7" s="18"/>
    </row>
    <row r="8" s="1" customFormat="1" spans="1:8">
      <c r="A8" s="18"/>
      <c r="B8" s="18"/>
      <c r="C8" s="18" t="s">
        <v>269</v>
      </c>
      <c r="D8" s="18"/>
      <c r="E8" s="18">
        <v>45</v>
      </c>
      <c r="F8" s="18"/>
      <c r="G8" s="18"/>
      <c r="H8" s="18"/>
    </row>
    <row r="9" s="1" customFormat="1" spans="1:8">
      <c r="A9" s="18"/>
      <c r="B9" s="18"/>
      <c r="C9" s="18" t="s">
        <v>199</v>
      </c>
      <c r="D9" s="18"/>
      <c r="E9" s="18" t="s">
        <v>197</v>
      </c>
      <c r="F9" s="18"/>
      <c r="G9" s="18"/>
      <c r="H9" s="18"/>
    </row>
    <row r="10" s="1" customFormat="1" ht="24" customHeight="1" spans="1:8">
      <c r="A10" s="18" t="s">
        <v>270</v>
      </c>
      <c r="B10" s="18"/>
      <c r="C10" s="18"/>
      <c r="D10" s="18"/>
      <c r="E10" s="18"/>
      <c r="F10" s="18"/>
      <c r="G10" s="18"/>
      <c r="H10" s="18"/>
    </row>
    <row r="11" s="1" customFormat="1" ht="27.75" customHeight="1" spans="1:8">
      <c r="A11" s="18" t="s">
        <v>290</v>
      </c>
      <c r="B11" s="18"/>
      <c r="C11" s="18"/>
      <c r="D11" s="18"/>
      <c r="E11" s="18"/>
      <c r="F11" s="18"/>
      <c r="G11" s="18"/>
      <c r="H11" s="18"/>
    </row>
    <row r="12" s="1" customFormat="1" ht="15.95" customHeight="1" spans="1:8">
      <c r="A12" s="18" t="s">
        <v>204</v>
      </c>
      <c r="B12" s="20" t="s">
        <v>205</v>
      </c>
      <c r="C12" s="18" t="s">
        <v>206</v>
      </c>
      <c r="D12" s="18"/>
      <c r="E12" s="18"/>
      <c r="F12" s="18"/>
      <c r="G12" s="20" t="s">
        <v>272</v>
      </c>
      <c r="H12" s="20"/>
    </row>
    <row r="13" s="1" customFormat="1" ht="15.95" customHeight="1" spans="1:8">
      <c r="A13" s="21" t="s">
        <v>208</v>
      </c>
      <c r="B13" s="20" t="s">
        <v>209</v>
      </c>
      <c r="C13" s="20" t="s">
        <v>291</v>
      </c>
      <c r="D13" s="20"/>
      <c r="E13" s="20"/>
      <c r="F13" s="20"/>
      <c r="G13" s="21" t="s">
        <v>292</v>
      </c>
      <c r="H13" s="21"/>
    </row>
    <row r="14" s="1" customFormat="1" ht="15.95" customHeight="1" spans="1:8">
      <c r="A14" s="21" t="s">
        <v>208</v>
      </c>
      <c r="B14" s="20" t="s">
        <v>209</v>
      </c>
      <c r="C14" s="20" t="s">
        <v>214</v>
      </c>
      <c r="D14" s="20"/>
      <c r="E14" s="20"/>
      <c r="F14" s="20"/>
      <c r="G14" s="21" t="s">
        <v>215</v>
      </c>
      <c r="H14" s="21"/>
    </row>
    <row r="15" s="1" customFormat="1" ht="15.95" customHeight="1" spans="1:8">
      <c r="A15" s="21" t="s">
        <v>208</v>
      </c>
      <c r="B15" s="20" t="s">
        <v>209</v>
      </c>
      <c r="C15" s="20" t="s">
        <v>216</v>
      </c>
      <c r="D15" s="20"/>
      <c r="E15" s="20"/>
      <c r="F15" s="20"/>
      <c r="G15" s="21" t="s">
        <v>293</v>
      </c>
      <c r="H15" s="21"/>
    </row>
    <row r="16" s="1" customFormat="1" ht="15.95" customHeight="1" spans="1:8">
      <c r="A16" s="21" t="s">
        <v>208</v>
      </c>
      <c r="B16" s="20" t="s">
        <v>209</v>
      </c>
      <c r="C16" s="20" t="s">
        <v>294</v>
      </c>
      <c r="D16" s="20"/>
      <c r="E16" s="20"/>
      <c r="F16" s="20"/>
      <c r="G16" s="21" t="s">
        <v>295</v>
      </c>
      <c r="H16" s="21"/>
    </row>
    <row r="17" s="1" customFormat="1" ht="15.95" customHeight="1" spans="1:8">
      <c r="A17" s="21" t="s">
        <v>208</v>
      </c>
      <c r="B17" s="20" t="s">
        <v>232</v>
      </c>
      <c r="C17" s="20" t="s">
        <v>296</v>
      </c>
      <c r="D17" s="20"/>
      <c r="E17" s="20"/>
      <c r="F17" s="20"/>
      <c r="G17" s="21" t="s">
        <v>284</v>
      </c>
      <c r="H17" s="21"/>
    </row>
    <row r="18" s="1" customFormat="1" ht="15.95" customHeight="1" spans="1:8">
      <c r="A18" s="21" t="s">
        <v>208</v>
      </c>
      <c r="B18" s="20" t="s">
        <v>234</v>
      </c>
      <c r="C18" s="20" t="s">
        <v>235</v>
      </c>
      <c r="D18" s="20"/>
      <c r="E18" s="20"/>
      <c r="F18" s="20"/>
      <c r="G18" s="21" t="s">
        <v>236</v>
      </c>
      <c r="H18" s="21"/>
    </row>
    <row r="19" s="1" customFormat="1" ht="15.95" customHeight="1" spans="1:8">
      <c r="A19" s="21" t="s">
        <v>208</v>
      </c>
      <c r="B19" s="20" t="s">
        <v>237</v>
      </c>
      <c r="C19" s="20" t="s">
        <v>277</v>
      </c>
      <c r="D19" s="20"/>
      <c r="E19" s="20"/>
      <c r="F19" s="20"/>
      <c r="G19" s="21" t="s">
        <v>297</v>
      </c>
      <c r="H19" s="21"/>
    </row>
    <row r="20" s="1" customFormat="1" ht="41.25" customHeight="1" spans="1:8">
      <c r="A20" s="21" t="s">
        <v>240</v>
      </c>
      <c r="B20" s="20" t="s">
        <v>243</v>
      </c>
      <c r="C20" s="20" t="s">
        <v>244</v>
      </c>
      <c r="D20" s="20"/>
      <c r="E20" s="20"/>
      <c r="F20" s="20"/>
      <c r="G20" s="21" t="s">
        <v>244</v>
      </c>
      <c r="H20" s="21"/>
    </row>
    <row r="21" s="1" customFormat="1" ht="51.75" customHeight="1" spans="1:8">
      <c r="A21" s="21" t="s">
        <v>240</v>
      </c>
      <c r="B21" s="20" t="s">
        <v>243</v>
      </c>
      <c r="C21" s="20" t="s">
        <v>245</v>
      </c>
      <c r="D21" s="20"/>
      <c r="E21" s="20"/>
      <c r="F21" s="20"/>
      <c r="G21" s="21" t="s">
        <v>245</v>
      </c>
      <c r="H21" s="21"/>
    </row>
    <row r="22" s="1" customFormat="1" ht="42.75" customHeight="1" spans="1:8">
      <c r="A22" s="21" t="s">
        <v>240</v>
      </c>
      <c r="B22" s="20" t="s">
        <v>243</v>
      </c>
      <c r="C22" s="20" t="s">
        <v>246</v>
      </c>
      <c r="D22" s="20"/>
      <c r="E22" s="20"/>
      <c r="F22" s="20"/>
      <c r="G22" s="21" t="s">
        <v>246</v>
      </c>
      <c r="H22" s="21"/>
    </row>
    <row r="23" s="1" customFormat="1" ht="27" spans="1:8">
      <c r="A23" s="21" t="s">
        <v>240</v>
      </c>
      <c r="B23" s="20" t="s">
        <v>250</v>
      </c>
      <c r="C23" s="20" t="s">
        <v>251</v>
      </c>
      <c r="D23" s="20"/>
      <c r="E23" s="20"/>
      <c r="F23" s="20"/>
      <c r="G23" s="21" t="s">
        <v>252</v>
      </c>
      <c r="H23" s="21"/>
    </row>
    <row r="24" s="1" customFormat="1" ht="27" spans="1:8">
      <c r="A24" s="21" t="s">
        <v>253</v>
      </c>
      <c r="B24" s="20" t="s">
        <v>253</v>
      </c>
      <c r="C24" s="20" t="s">
        <v>255</v>
      </c>
      <c r="D24" s="20"/>
      <c r="E24" s="20"/>
      <c r="F24" s="20"/>
      <c r="G24" s="21" t="s">
        <v>256</v>
      </c>
      <c r="H24" s="21"/>
    </row>
  </sheetData>
  <mergeCells count="5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3:A19"/>
    <mergeCell ref="A20:A23"/>
    <mergeCell ref="B13:B16"/>
    <mergeCell ref="B20:B22"/>
    <mergeCell ref="A5:B6"/>
    <mergeCell ref="C5:D6"/>
    <mergeCell ref="E5:F6"/>
    <mergeCell ref="A7:B9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opLeftCell="A6" workbookViewId="0">
      <selection activeCell="L23" sqref="L23"/>
    </sheetView>
  </sheetViews>
  <sheetFormatPr defaultColWidth="9" defaultRowHeight="13.5" outlineLevelCol="7"/>
  <cols>
    <col min="8" max="8" width="11.375" customWidth="1"/>
  </cols>
  <sheetData>
    <row r="1" ht="26.25" customHeight="1" spans="1:8">
      <c r="A1" s="8" t="s">
        <v>257</v>
      </c>
      <c r="B1" s="9"/>
      <c r="C1" s="9"/>
      <c r="D1" s="9"/>
      <c r="E1" s="9"/>
      <c r="F1" s="9"/>
      <c r="G1" s="9"/>
      <c r="H1" s="9"/>
    </row>
    <row r="2" ht="15" customHeight="1" spans="1:8">
      <c r="A2" s="10" t="s">
        <v>258</v>
      </c>
      <c r="B2" s="10"/>
      <c r="C2" s="10"/>
      <c r="D2" s="10"/>
      <c r="E2" s="10"/>
      <c r="F2" s="10"/>
      <c r="G2" s="10"/>
      <c r="H2" s="10"/>
    </row>
    <row r="3" ht="15.95" customHeight="1" spans="1:8">
      <c r="A3" s="11" t="s">
        <v>259</v>
      </c>
      <c r="B3" s="11"/>
      <c r="C3" s="11" t="s">
        <v>298</v>
      </c>
      <c r="D3" s="11"/>
      <c r="E3" s="11"/>
      <c r="F3" s="11"/>
      <c r="G3" s="11"/>
      <c r="H3" s="11"/>
    </row>
    <row r="4" ht="15.95" customHeight="1" spans="1:8">
      <c r="A4" s="11" t="s">
        <v>261</v>
      </c>
      <c r="B4" s="11"/>
      <c r="C4" s="11" t="s">
        <v>171</v>
      </c>
      <c r="D4" s="11"/>
      <c r="E4" s="11" t="s">
        <v>262</v>
      </c>
      <c r="F4" s="11"/>
      <c r="G4" s="11" t="s">
        <v>299</v>
      </c>
      <c r="H4" s="11"/>
    </row>
    <row r="5" ht="15.95" customHeight="1" spans="1:8">
      <c r="A5" s="11" t="s">
        <v>264</v>
      </c>
      <c r="B5" s="11"/>
      <c r="C5" s="11" t="s">
        <v>265</v>
      </c>
      <c r="D5" s="11"/>
      <c r="E5" s="11" t="s">
        <v>266</v>
      </c>
      <c r="F5" s="11"/>
      <c r="G5" s="12">
        <v>44562</v>
      </c>
      <c r="H5" s="11"/>
    </row>
    <row r="6" ht="15.95" customHeight="1" spans="1:8">
      <c r="A6" s="11"/>
      <c r="B6" s="11"/>
      <c r="C6" s="11"/>
      <c r="D6" s="11"/>
      <c r="E6" s="11"/>
      <c r="F6" s="11"/>
      <c r="G6" s="12">
        <v>44926</v>
      </c>
      <c r="H6" s="11"/>
    </row>
    <row r="7" ht="15.95" customHeight="1" spans="1:8">
      <c r="A7" s="11" t="s">
        <v>267</v>
      </c>
      <c r="B7" s="11"/>
      <c r="C7" s="11" t="s">
        <v>268</v>
      </c>
      <c r="D7" s="11"/>
      <c r="E7" s="11" t="s">
        <v>300</v>
      </c>
      <c r="F7" s="11"/>
      <c r="G7" s="11"/>
      <c r="H7" s="11"/>
    </row>
    <row r="8" ht="15.95" customHeight="1" spans="1:8">
      <c r="A8" s="11"/>
      <c r="B8" s="11"/>
      <c r="C8" s="11" t="s">
        <v>269</v>
      </c>
      <c r="D8" s="11"/>
      <c r="E8" s="11">
        <v>8.1</v>
      </c>
      <c r="F8" s="11"/>
      <c r="G8" s="11"/>
      <c r="H8" s="11"/>
    </row>
    <row r="9" ht="15.95" customHeight="1" spans="1:8">
      <c r="A9" s="11"/>
      <c r="B9" s="11"/>
      <c r="C9" s="11" t="s">
        <v>199</v>
      </c>
      <c r="D9" s="11"/>
      <c r="E9" s="11" t="s">
        <v>197</v>
      </c>
      <c r="F9" s="11"/>
      <c r="G9" s="11"/>
      <c r="H9" s="11"/>
    </row>
    <row r="10" ht="25.5" customHeight="1" spans="1:8">
      <c r="A10" s="11" t="s">
        <v>270</v>
      </c>
      <c r="B10" s="11"/>
      <c r="C10" s="11"/>
      <c r="D10" s="11"/>
      <c r="E10" s="11"/>
      <c r="F10" s="11"/>
      <c r="G10" s="11"/>
      <c r="H10" s="11"/>
    </row>
    <row r="11" ht="28.5" customHeight="1" spans="1:8">
      <c r="A11" s="11" t="s">
        <v>301</v>
      </c>
      <c r="B11" s="11"/>
      <c r="C11" s="11"/>
      <c r="D11" s="11"/>
      <c r="E11" s="11"/>
      <c r="F11" s="11"/>
      <c r="G11" s="11"/>
      <c r="H11" s="11"/>
    </row>
    <row r="12" ht="15.95" customHeight="1" spans="1:8">
      <c r="A12" s="11" t="s">
        <v>204</v>
      </c>
      <c r="B12" s="13" t="s">
        <v>205</v>
      </c>
      <c r="C12" s="11" t="s">
        <v>206</v>
      </c>
      <c r="D12" s="11"/>
      <c r="E12" s="11"/>
      <c r="F12" s="11"/>
      <c r="G12" s="13" t="s">
        <v>272</v>
      </c>
      <c r="H12" s="13"/>
    </row>
    <row r="13" ht="15.95" customHeight="1" spans="1:8">
      <c r="A13" s="14" t="s">
        <v>208</v>
      </c>
      <c r="B13" s="13" t="s">
        <v>209</v>
      </c>
      <c r="C13" s="13" t="s">
        <v>302</v>
      </c>
      <c r="D13" s="13"/>
      <c r="E13" s="13"/>
      <c r="F13" s="13"/>
      <c r="G13" s="14" t="s">
        <v>303</v>
      </c>
      <c r="H13" s="14"/>
    </row>
    <row r="14" ht="15.95" customHeight="1" spans="1:8">
      <c r="A14" s="14" t="s">
        <v>208</v>
      </c>
      <c r="B14" s="13" t="s">
        <v>209</v>
      </c>
      <c r="C14" s="13" t="s">
        <v>304</v>
      </c>
      <c r="D14" s="13"/>
      <c r="E14" s="13"/>
      <c r="F14" s="13"/>
      <c r="G14" s="14" t="s">
        <v>305</v>
      </c>
      <c r="H14" s="14"/>
    </row>
    <row r="15" ht="15.95" customHeight="1" spans="1:8">
      <c r="A15" s="14" t="s">
        <v>208</v>
      </c>
      <c r="B15" s="13" t="s">
        <v>209</v>
      </c>
      <c r="C15" s="13" t="s">
        <v>306</v>
      </c>
      <c r="D15" s="13"/>
      <c r="E15" s="13"/>
      <c r="F15" s="13"/>
      <c r="G15" s="14" t="s">
        <v>307</v>
      </c>
      <c r="H15" s="14"/>
    </row>
    <row r="16" ht="15.95" customHeight="1" spans="1:8">
      <c r="A16" s="14" t="s">
        <v>208</v>
      </c>
      <c r="B16" s="13" t="s">
        <v>232</v>
      </c>
      <c r="C16" s="13" t="s">
        <v>308</v>
      </c>
      <c r="D16" s="13"/>
      <c r="E16" s="13"/>
      <c r="F16" s="13"/>
      <c r="G16" s="14" t="s">
        <v>284</v>
      </c>
      <c r="H16" s="14"/>
    </row>
    <row r="17" ht="15.95" customHeight="1" spans="1:8">
      <c r="A17" s="14" t="s">
        <v>208</v>
      </c>
      <c r="B17" s="13" t="s">
        <v>234</v>
      </c>
      <c r="C17" s="13" t="s">
        <v>235</v>
      </c>
      <c r="D17" s="13"/>
      <c r="E17" s="13"/>
      <c r="F17" s="13"/>
      <c r="G17" s="14" t="s">
        <v>309</v>
      </c>
      <c r="H17" s="14"/>
    </row>
    <row r="18" ht="15.95" customHeight="1" spans="1:8">
      <c r="A18" s="14" t="s">
        <v>208</v>
      </c>
      <c r="B18" s="13" t="s">
        <v>237</v>
      </c>
      <c r="C18" s="13" t="s">
        <v>277</v>
      </c>
      <c r="D18" s="13"/>
      <c r="E18" s="13"/>
      <c r="F18" s="13"/>
      <c r="G18" s="14" t="s">
        <v>310</v>
      </c>
      <c r="H18" s="14"/>
    </row>
    <row r="19" ht="42.75" customHeight="1" spans="1:8">
      <c r="A19" s="14" t="s">
        <v>240</v>
      </c>
      <c r="B19" s="13" t="s">
        <v>243</v>
      </c>
      <c r="C19" s="13" t="s">
        <v>248</v>
      </c>
      <c r="D19" s="13"/>
      <c r="E19" s="13"/>
      <c r="F19" s="13"/>
      <c r="G19" s="14" t="s">
        <v>248</v>
      </c>
      <c r="H19" s="14"/>
    </row>
    <row r="20" ht="42.75" customHeight="1" spans="1:8">
      <c r="A20" s="14" t="s">
        <v>240</v>
      </c>
      <c r="B20" s="13" t="s">
        <v>243</v>
      </c>
      <c r="C20" s="13" t="s">
        <v>311</v>
      </c>
      <c r="D20" s="13"/>
      <c r="E20" s="13"/>
      <c r="F20" s="13"/>
      <c r="G20" s="14" t="s">
        <v>311</v>
      </c>
      <c r="H20" s="14"/>
    </row>
    <row r="21" ht="39.75" customHeight="1" spans="1:8">
      <c r="A21" s="14" t="s">
        <v>240</v>
      </c>
      <c r="B21" s="13" t="s">
        <v>243</v>
      </c>
      <c r="C21" s="13" t="s">
        <v>312</v>
      </c>
      <c r="D21" s="13"/>
      <c r="E21" s="13"/>
      <c r="F21" s="13"/>
      <c r="G21" s="14" t="s">
        <v>312</v>
      </c>
      <c r="H21" s="14"/>
    </row>
    <row r="22" ht="27" spans="1:8">
      <c r="A22" s="14" t="s">
        <v>240</v>
      </c>
      <c r="B22" s="13" t="s">
        <v>250</v>
      </c>
      <c r="C22" s="13" t="s">
        <v>251</v>
      </c>
      <c r="D22" s="13"/>
      <c r="E22" s="13"/>
      <c r="F22" s="13"/>
      <c r="G22" s="14" t="s">
        <v>252</v>
      </c>
      <c r="H22" s="14"/>
    </row>
    <row r="23" ht="27" spans="1:8">
      <c r="A23" s="14" t="s">
        <v>253</v>
      </c>
      <c r="B23" s="13" t="s">
        <v>253</v>
      </c>
      <c r="C23" s="13" t="s">
        <v>255</v>
      </c>
      <c r="D23" s="13"/>
      <c r="E23" s="13"/>
      <c r="F23" s="13"/>
      <c r="G23" s="14" t="s">
        <v>256</v>
      </c>
      <c r="H23" s="14"/>
    </row>
    <row r="24" spans="1:8">
      <c r="A24" s="1"/>
      <c r="B24" s="1"/>
      <c r="C24" s="1"/>
      <c r="D24" s="1"/>
      <c r="E24" s="1"/>
      <c r="F24" s="1"/>
      <c r="G24" s="1"/>
      <c r="H24" s="1"/>
    </row>
  </sheetData>
  <mergeCells count="5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3:A18"/>
    <mergeCell ref="A19:A22"/>
    <mergeCell ref="B13:B15"/>
    <mergeCell ref="B19:B21"/>
    <mergeCell ref="A5:B6"/>
    <mergeCell ref="C5:D6"/>
    <mergeCell ref="E5:F6"/>
    <mergeCell ref="A7:B9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opLeftCell="A6" workbookViewId="0">
      <selection activeCell="K23" sqref="K23"/>
    </sheetView>
  </sheetViews>
  <sheetFormatPr defaultColWidth="9" defaultRowHeight="13.5" outlineLevelCol="7"/>
  <sheetData>
    <row r="1" ht="22.5" spans="1:8">
      <c r="A1" s="2" t="s">
        <v>313</v>
      </c>
      <c r="B1" s="2"/>
      <c r="C1" s="2"/>
      <c r="D1" s="2"/>
      <c r="E1" s="2"/>
      <c r="F1" s="2"/>
      <c r="G1" s="2"/>
      <c r="H1" s="2"/>
    </row>
    <row r="2" ht="17.25" customHeight="1" spans="1:8">
      <c r="A2" s="3" t="s">
        <v>258</v>
      </c>
      <c r="B2" s="3"/>
      <c r="C2" s="3"/>
      <c r="D2" s="3"/>
      <c r="E2" s="3"/>
      <c r="F2" s="3"/>
      <c r="G2" s="3"/>
      <c r="H2" s="3"/>
    </row>
    <row r="3" s="1" customFormat="1" ht="15.95" customHeight="1" spans="1:8">
      <c r="A3" s="4" t="s">
        <v>259</v>
      </c>
      <c r="B3" s="4"/>
      <c r="C3" s="4" t="s">
        <v>314</v>
      </c>
      <c r="D3" s="4"/>
      <c r="E3" s="4"/>
      <c r="F3" s="4"/>
      <c r="G3" s="4"/>
      <c r="H3" s="4"/>
    </row>
    <row r="4" s="1" customFormat="1" ht="15.95" customHeight="1" spans="1:8">
      <c r="A4" s="4" t="s">
        <v>261</v>
      </c>
      <c r="B4" s="4"/>
      <c r="C4" s="4" t="s">
        <v>171</v>
      </c>
      <c r="D4" s="4"/>
      <c r="E4" s="4" t="s">
        <v>262</v>
      </c>
      <c r="F4" s="4"/>
      <c r="G4" s="4" t="s">
        <v>315</v>
      </c>
      <c r="H4" s="4"/>
    </row>
    <row r="5" s="1" customFormat="1" ht="15.95" customHeight="1" spans="1:8">
      <c r="A5" s="4" t="s">
        <v>264</v>
      </c>
      <c r="B5" s="4"/>
      <c r="C5" s="4" t="s">
        <v>265</v>
      </c>
      <c r="D5" s="4"/>
      <c r="E5" s="4" t="s">
        <v>266</v>
      </c>
      <c r="F5" s="4"/>
      <c r="G5" s="5">
        <v>44562</v>
      </c>
      <c r="H5" s="4"/>
    </row>
    <row r="6" s="1" customFormat="1" ht="15.95" customHeight="1" spans="1:8">
      <c r="A6" s="4"/>
      <c r="B6" s="4"/>
      <c r="C6" s="4"/>
      <c r="D6" s="4"/>
      <c r="E6" s="4"/>
      <c r="F6" s="4"/>
      <c r="G6" s="5">
        <v>44926</v>
      </c>
      <c r="H6" s="4"/>
    </row>
    <row r="7" s="1" customFormat="1" ht="15.95" customHeight="1" spans="1:8">
      <c r="A7" s="4" t="s">
        <v>267</v>
      </c>
      <c r="B7" s="4"/>
      <c r="C7" s="4" t="s">
        <v>268</v>
      </c>
      <c r="D7" s="4"/>
      <c r="E7" s="4" t="s">
        <v>316</v>
      </c>
      <c r="F7" s="4"/>
      <c r="G7" s="4"/>
      <c r="H7" s="4"/>
    </row>
    <row r="8" s="1" customFormat="1" ht="15.95" customHeight="1" spans="1:8">
      <c r="A8" s="4"/>
      <c r="B8" s="4"/>
      <c r="C8" s="4" t="s">
        <v>269</v>
      </c>
      <c r="D8" s="4"/>
      <c r="E8" s="4">
        <v>13.5</v>
      </c>
      <c r="F8" s="4"/>
      <c r="G8" s="4"/>
      <c r="H8" s="4"/>
    </row>
    <row r="9" s="1" customFormat="1" ht="15.95" customHeight="1" spans="1:8">
      <c r="A9" s="4"/>
      <c r="B9" s="4"/>
      <c r="C9" s="4" t="s">
        <v>199</v>
      </c>
      <c r="D9" s="4"/>
      <c r="E9" s="4" t="s">
        <v>197</v>
      </c>
      <c r="F9" s="4"/>
      <c r="G9" s="4"/>
      <c r="H9" s="4"/>
    </row>
    <row r="10" s="1" customFormat="1" ht="25.5" customHeight="1" spans="1:8">
      <c r="A10" s="4" t="s">
        <v>270</v>
      </c>
      <c r="B10" s="4"/>
      <c r="C10" s="4"/>
      <c r="D10" s="4"/>
      <c r="E10" s="4"/>
      <c r="F10" s="4"/>
      <c r="G10" s="4"/>
      <c r="H10" s="4"/>
    </row>
    <row r="11" s="1" customFormat="1" ht="34.5" customHeight="1" spans="1:8">
      <c r="A11" s="4" t="s">
        <v>317</v>
      </c>
      <c r="B11" s="4"/>
      <c r="C11" s="4"/>
      <c r="D11" s="4"/>
      <c r="E11" s="4"/>
      <c r="F11" s="4"/>
      <c r="G11" s="4"/>
      <c r="H11" s="4"/>
    </row>
    <row r="12" s="1" customFormat="1" ht="15.95" customHeight="1" spans="1:8">
      <c r="A12" s="4" t="s">
        <v>204</v>
      </c>
      <c r="B12" s="6" t="s">
        <v>205</v>
      </c>
      <c r="C12" s="4" t="s">
        <v>206</v>
      </c>
      <c r="D12" s="4"/>
      <c r="E12" s="4"/>
      <c r="F12" s="4"/>
      <c r="G12" s="6" t="s">
        <v>272</v>
      </c>
      <c r="H12" s="6"/>
    </row>
    <row r="13" s="1" customFormat="1" ht="15.95" customHeight="1" spans="1:8">
      <c r="A13" s="7" t="s">
        <v>208</v>
      </c>
      <c r="B13" s="6" t="s">
        <v>209</v>
      </c>
      <c r="C13" s="6" t="s">
        <v>318</v>
      </c>
      <c r="D13" s="6"/>
      <c r="E13" s="6"/>
      <c r="F13" s="6"/>
      <c r="G13" s="7" t="s">
        <v>219</v>
      </c>
      <c r="H13" s="7"/>
    </row>
    <row r="14" s="1" customFormat="1" ht="15.95" customHeight="1" spans="1:8">
      <c r="A14" s="7" t="s">
        <v>208</v>
      </c>
      <c r="B14" s="6" t="s">
        <v>209</v>
      </c>
      <c r="C14" s="6" t="s">
        <v>319</v>
      </c>
      <c r="D14" s="6"/>
      <c r="E14" s="6"/>
      <c r="F14" s="6"/>
      <c r="G14" s="7" t="s">
        <v>217</v>
      </c>
      <c r="H14" s="7"/>
    </row>
    <row r="15" s="1" customFormat="1" ht="15.95" customHeight="1" spans="1:8">
      <c r="A15" s="7" t="s">
        <v>208</v>
      </c>
      <c r="B15" s="6" t="s">
        <v>209</v>
      </c>
      <c r="C15" s="6" t="s">
        <v>220</v>
      </c>
      <c r="D15" s="6"/>
      <c r="E15" s="6"/>
      <c r="F15" s="6"/>
      <c r="G15" s="7" t="s">
        <v>221</v>
      </c>
      <c r="H15" s="7"/>
    </row>
    <row r="16" s="1" customFormat="1" ht="15.95" customHeight="1" spans="1:8">
      <c r="A16" s="7" t="s">
        <v>208</v>
      </c>
      <c r="B16" s="6" t="s">
        <v>209</v>
      </c>
      <c r="C16" s="6" t="s">
        <v>320</v>
      </c>
      <c r="D16" s="6"/>
      <c r="E16" s="6"/>
      <c r="F16" s="6"/>
      <c r="G16" s="7" t="s">
        <v>321</v>
      </c>
      <c r="H16" s="7"/>
    </row>
    <row r="17" s="1" customFormat="1" ht="15.95" customHeight="1" spans="1:8">
      <c r="A17" s="7" t="s">
        <v>208</v>
      </c>
      <c r="B17" s="6" t="s">
        <v>209</v>
      </c>
      <c r="C17" s="6" t="s">
        <v>322</v>
      </c>
      <c r="D17" s="6"/>
      <c r="E17" s="6"/>
      <c r="F17" s="6"/>
      <c r="G17" s="7" t="s">
        <v>323</v>
      </c>
      <c r="H17" s="7"/>
    </row>
    <row r="18" s="1" customFormat="1" ht="15.95" customHeight="1" spans="1:8">
      <c r="A18" s="7" t="s">
        <v>208</v>
      </c>
      <c r="B18" s="6" t="s">
        <v>232</v>
      </c>
      <c r="C18" s="6" t="s">
        <v>308</v>
      </c>
      <c r="D18" s="6"/>
      <c r="E18" s="6"/>
      <c r="F18" s="6"/>
      <c r="G18" s="7" t="s">
        <v>284</v>
      </c>
      <c r="H18" s="7"/>
    </row>
    <row r="19" s="1" customFormat="1" ht="15.95" customHeight="1" spans="1:8">
      <c r="A19" s="7" t="s">
        <v>208</v>
      </c>
      <c r="B19" s="6" t="s">
        <v>234</v>
      </c>
      <c r="C19" s="6" t="s">
        <v>235</v>
      </c>
      <c r="D19" s="6"/>
      <c r="E19" s="6"/>
      <c r="F19" s="6"/>
      <c r="G19" s="7" t="s">
        <v>324</v>
      </c>
      <c r="H19" s="7"/>
    </row>
    <row r="20" s="1" customFormat="1" ht="15.95" customHeight="1" spans="1:8">
      <c r="A20" s="7" t="s">
        <v>208</v>
      </c>
      <c r="B20" s="6" t="s">
        <v>237</v>
      </c>
      <c r="C20" s="6" t="s">
        <v>277</v>
      </c>
      <c r="D20" s="6"/>
      <c r="E20" s="6"/>
      <c r="F20" s="6"/>
      <c r="G20" s="7" t="s">
        <v>325</v>
      </c>
      <c r="H20" s="7"/>
    </row>
    <row r="21" s="1" customFormat="1" ht="71.25" customHeight="1" spans="1:8">
      <c r="A21" s="7" t="s">
        <v>240</v>
      </c>
      <c r="B21" s="6" t="s">
        <v>243</v>
      </c>
      <c r="C21" s="6" t="s">
        <v>326</v>
      </c>
      <c r="D21" s="6"/>
      <c r="E21" s="6"/>
      <c r="F21" s="6"/>
      <c r="G21" s="7" t="s">
        <v>326</v>
      </c>
      <c r="H21" s="7"/>
    </row>
    <row r="22" s="1" customFormat="1" ht="39.75" customHeight="1" spans="1:8">
      <c r="A22" s="7" t="s">
        <v>240</v>
      </c>
      <c r="B22" s="6" t="s">
        <v>243</v>
      </c>
      <c r="C22" s="6" t="s">
        <v>327</v>
      </c>
      <c r="D22" s="6"/>
      <c r="E22" s="6"/>
      <c r="F22" s="6"/>
      <c r="G22" s="7" t="s">
        <v>327</v>
      </c>
      <c r="H22" s="7"/>
    </row>
    <row r="23" s="1" customFormat="1" ht="45" customHeight="1" spans="1:8">
      <c r="A23" s="7" t="s">
        <v>240</v>
      </c>
      <c r="B23" s="6" t="s">
        <v>243</v>
      </c>
      <c r="C23" s="6" t="s">
        <v>328</v>
      </c>
      <c r="D23" s="6"/>
      <c r="E23" s="6"/>
      <c r="F23" s="6"/>
      <c r="G23" s="7" t="s">
        <v>328</v>
      </c>
      <c r="H23" s="7"/>
    </row>
    <row r="24" s="1" customFormat="1" ht="27" customHeight="1" spans="1:8">
      <c r="A24" s="7" t="s">
        <v>240</v>
      </c>
      <c r="B24" s="6" t="s">
        <v>250</v>
      </c>
      <c r="C24" s="6" t="s">
        <v>329</v>
      </c>
      <c r="D24" s="6"/>
      <c r="E24" s="6"/>
      <c r="F24" s="6"/>
      <c r="G24" s="7" t="s">
        <v>252</v>
      </c>
      <c r="H24" s="7"/>
    </row>
    <row r="25" s="1" customFormat="1" ht="15.75" customHeight="1" spans="1:8">
      <c r="A25" s="7" t="s">
        <v>253</v>
      </c>
      <c r="B25" s="6" t="s">
        <v>253</v>
      </c>
      <c r="C25" s="6" t="s">
        <v>255</v>
      </c>
      <c r="D25" s="6"/>
      <c r="E25" s="6"/>
      <c r="F25" s="6"/>
      <c r="G25" s="7" t="s">
        <v>256</v>
      </c>
      <c r="H25" s="7"/>
    </row>
  </sheetData>
  <mergeCells count="5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3:A20"/>
    <mergeCell ref="A21:A24"/>
    <mergeCell ref="B13:B17"/>
    <mergeCell ref="B21:B23"/>
    <mergeCell ref="A5:B6"/>
    <mergeCell ref="C5:D6"/>
    <mergeCell ref="E5:F6"/>
    <mergeCell ref="A7:B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topLeftCell="A3" workbookViewId="0">
      <selection activeCell="A3" sqref="A3"/>
    </sheetView>
  </sheetViews>
  <sheetFormatPr defaultColWidth="9" defaultRowHeight="13.5"/>
  <cols>
    <col min="1" max="1" width="14.875" customWidth="1"/>
    <col min="2" max="2" width="23.5" customWidth="1"/>
    <col min="3" max="3" width="11.25" customWidth="1"/>
    <col min="4" max="4" width="13.5" customWidth="1"/>
    <col min="5" max="5" width="11.375" customWidth="1"/>
    <col min="6" max="6" width="11" customWidth="1"/>
    <col min="7" max="7" width="10.25" customWidth="1"/>
    <col min="8" max="8" width="9.375" customWidth="1"/>
    <col min="9" max="9" width="12.375" customWidth="1"/>
    <col min="10" max="10" width="11.5" customWidth="1"/>
    <col min="11" max="11" width="11.375" customWidth="1"/>
    <col min="12" max="13" width="10.5" customWidth="1"/>
    <col min="14" max="14" width="13" customWidth="1"/>
    <col min="15" max="15" width="12" customWidth="1"/>
  </cols>
  <sheetData>
    <row r="1" ht="15" spans="1: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ht="20.25" spans="1:15">
      <c r="A2" s="108" t="s">
        <v>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5.75" spans="1:15">
      <c r="A3" s="63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61" t="s">
        <v>2</v>
      </c>
    </row>
    <row r="4" ht="14.25" spans="1:15">
      <c r="A4" s="65" t="s">
        <v>27</v>
      </c>
      <c r="B4" s="65" t="s">
        <v>28</v>
      </c>
      <c r="C4" s="109" t="s">
        <v>29</v>
      </c>
      <c r="D4" s="75" t="s">
        <v>30</v>
      </c>
      <c r="E4" s="65" t="s">
        <v>31</v>
      </c>
      <c r="F4" s="65"/>
      <c r="G4" s="65"/>
      <c r="H4" s="65"/>
      <c r="I4" s="107" t="s">
        <v>32</v>
      </c>
      <c r="J4" s="107" t="s">
        <v>33</v>
      </c>
      <c r="K4" s="107" t="s">
        <v>34</v>
      </c>
      <c r="L4" s="107" t="s">
        <v>35</v>
      </c>
      <c r="M4" s="107" t="s">
        <v>36</v>
      </c>
      <c r="N4" s="107" t="s">
        <v>37</v>
      </c>
      <c r="O4" s="75" t="s">
        <v>38</v>
      </c>
    </row>
    <row r="5" ht="42.75" spans="1:15">
      <c r="A5" s="65"/>
      <c r="B5" s="65"/>
      <c r="C5" s="110"/>
      <c r="D5" s="75"/>
      <c r="E5" s="75" t="s">
        <v>39</v>
      </c>
      <c r="F5" s="75" t="s">
        <v>40</v>
      </c>
      <c r="G5" s="75" t="s">
        <v>41</v>
      </c>
      <c r="H5" s="75" t="s">
        <v>42</v>
      </c>
      <c r="I5" s="107"/>
      <c r="J5" s="107"/>
      <c r="K5" s="107"/>
      <c r="L5" s="107"/>
      <c r="M5" s="107"/>
      <c r="N5" s="107"/>
      <c r="O5" s="75"/>
    </row>
    <row r="6" ht="35.25" customHeight="1" spans="1:15">
      <c r="A6" s="85" t="s">
        <v>43</v>
      </c>
      <c r="B6" s="85" t="s">
        <v>43</v>
      </c>
      <c r="C6" s="85">
        <v>1</v>
      </c>
      <c r="D6" s="85">
        <f>C6+1</f>
        <v>2</v>
      </c>
      <c r="E6" s="85">
        <f>D6+1</f>
        <v>3</v>
      </c>
      <c r="F6" s="85">
        <f>E6+1</f>
        <v>4</v>
      </c>
      <c r="G6" s="85">
        <f>F6+1</f>
        <v>5</v>
      </c>
      <c r="H6" s="85">
        <v>2</v>
      </c>
      <c r="I6" s="85">
        <f t="shared" ref="I6:O6" si="0">H6+1</f>
        <v>3</v>
      </c>
      <c r="J6" s="85">
        <f t="shared" si="0"/>
        <v>4</v>
      </c>
      <c r="K6" s="85">
        <f t="shared" si="0"/>
        <v>5</v>
      </c>
      <c r="L6" s="85">
        <f t="shared" si="0"/>
        <v>6</v>
      </c>
      <c r="M6" s="85">
        <f t="shared" si="0"/>
        <v>7</v>
      </c>
      <c r="N6" s="85">
        <f t="shared" si="0"/>
        <v>8</v>
      </c>
      <c r="O6" s="85">
        <f t="shared" si="0"/>
        <v>9</v>
      </c>
    </row>
    <row r="7" ht="35.25" customHeight="1" spans="1:15">
      <c r="A7" s="66"/>
      <c r="B7" s="111" t="s">
        <v>29</v>
      </c>
      <c r="C7" s="80">
        <v>273.98</v>
      </c>
      <c r="D7" s="80">
        <v>0.46</v>
      </c>
      <c r="E7" s="80">
        <v>273.52</v>
      </c>
      <c r="F7" s="80">
        <v>273.52</v>
      </c>
      <c r="G7" s="67"/>
      <c r="H7" s="67"/>
      <c r="I7" s="80"/>
      <c r="J7" s="80"/>
      <c r="K7" s="80"/>
      <c r="L7" s="80"/>
      <c r="M7" s="80"/>
      <c r="N7" s="80"/>
      <c r="O7" s="80"/>
    </row>
    <row r="8" ht="35.25" customHeight="1" spans="1:15">
      <c r="A8" s="66" t="s">
        <v>44</v>
      </c>
      <c r="B8" s="111" t="s">
        <v>45</v>
      </c>
      <c r="C8" s="80">
        <v>219.17</v>
      </c>
      <c r="D8" s="80"/>
      <c r="E8" s="80">
        <v>219.17</v>
      </c>
      <c r="F8" s="80">
        <v>219.17</v>
      </c>
      <c r="G8" s="67"/>
      <c r="H8" s="67"/>
      <c r="I8" s="80"/>
      <c r="J8" s="80"/>
      <c r="K8" s="80"/>
      <c r="L8" s="80"/>
      <c r="M8" s="80"/>
      <c r="N8" s="80"/>
      <c r="O8" s="80"/>
    </row>
    <row r="9" ht="35.25" customHeight="1" spans="1:15">
      <c r="A9" s="66" t="s">
        <v>46</v>
      </c>
      <c r="B9" s="111" t="s">
        <v>47</v>
      </c>
      <c r="C9" s="80">
        <v>219.17</v>
      </c>
      <c r="D9" s="80"/>
      <c r="E9" s="80">
        <v>219.17</v>
      </c>
      <c r="F9" s="80">
        <v>219.17</v>
      </c>
      <c r="G9" s="67"/>
      <c r="H9" s="67"/>
      <c r="I9" s="80"/>
      <c r="J9" s="80"/>
      <c r="K9" s="80"/>
      <c r="L9" s="80"/>
      <c r="M9" s="80"/>
      <c r="N9" s="80"/>
      <c r="O9" s="80"/>
    </row>
    <row r="10" ht="35.25" customHeight="1" spans="1:15">
      <c r="A10" s="66" t="s">
        <v>48</v>
      </c>
      <c r="B10" s="111" t="s">
        <v>49</v>
      </c>
      <c r="C10" s="80">
        <v>136.41</v>
      </c>
      <c r="D10" s="80"/>
      <c r="E10" s="80">
        <v>136.41</v>
      </c>
      <c r="F10" s="80">
        <v>136.41</v>
      </c>
      <c r="G10" s="67"/>
      <c r="H10" s="67"/>
      <c r="I10" s="80"/>
      <c r="J10" s="80"/>
      <c r="K10" s="80"/>
      <c r="L10" s="80"/>
      <c r="M10" s="80"/>
      <c r="N10" s="80"/>
      <c r="O10" s="80"/>
    </row>
    <row r="11" ht="35.25" customHeight="1" spans="1:15">
      <c r="A11" s="66" t="s">
        <v>50</v>
      </c>
      <c r="B11" s="111" t="s">
        <v>51</v>
      </c>
      <c r="C11" s="80">
        <v>82.76</v>
      </c>
      <c r="D11" s="80"/>
      <c r="E11" s="80">
        <v>82.76</v>
      </c>
      <c r="F11" s="80">
        <v>82.76</v>
      </c>
      <c r="G11" s="67"/>
      <c r="H11" s="67"/>
      <c r="I11" s="80"/>
      <c r="J11" s="80"/>
      <c r="K11" s="80"/>
      <c r="L11" s="80"/>
      <c r="M11" s="80"/>
      <c r="N11" s="80"/>
      <c r="O11" s="80"/>
    </row>
    <row r="12" ht="35.25" customHeight="1" spans="1:15">
      <c r="A12" s="66" t="s">
        <v>52</v>
      </c>
      <c r="B12" s="111" t="s">
        <v>53</v>
      </c>
      <c r="C12" s="80">
        <v>42.2</v>
      </c>
      <c r="D12" s="80">
        <v>0.46</v>
      </c>
      <c r="E12" s="80">
        <v>41.74</v>
      </c>
      <c r="F12" s="80">
        <v>41.74</v>
      </c>
      <c r="G12" s="67"/>
      <c r="H12" s="67"/>
      <c r="I12" s="80"/>
      <c r="J12" s="80"/>
      <c r="K12" s="80"/>
      <c r="L12" s="80"/>
      <c r="M12" s="80"/>
      <c r="N12" s="80"/>
      <c r="O12" s="80"/>
    </row>
    <row r="13" ht="35.25" customHeight="1" spans="1:15">
      <c r="A13" s="66" t="s">
        <v>54</v>
      </c>
      <c r="B13" s="111" t="s">
        <v>55</v>
      </c>
      <c r="C13" s="80">
        <v>20.19</v>
      </c>
      <c r="D13" s="80">
        <v>0.46</v>
      </c>
      <c r="E13" s="80">
        <v>19.73</v>
      </c>
      <c r="F13" s="80">
        <v>19.73</v>
      </c>
      <c r="G13" s="67"/>
      <c r="H13" s="67"/>
      <c r="I13" s="80"/>
      <c r="J13" s="80"/>
      <c r="K13" s="80"/>
      <c r="L13" s="80"/>
      <c r="M13" s="80"/>
      <c r="N13" s="80"/>
      <c r="O13" s="80"/>
    </row>
    <row r="14" ht="35.25" customHeight="1" spans="1:15">
      <c r="A14" s="66" t="s">
        <v>56</v>
      </c>
      <c r="B14" s="111" t="s">
        <v>57</v>
      </c>
      <c r="C14" s="80">
        <v>2.07</v>
      </c>
      <c r="D14" s="80"/>
      <c r="E14" s="80">
        <v>2.07</v>
      </c>
      <c r="F14" s="80">
        <v>2.07</v>
      </c>
      <c r="G14" s="67"/>
      <c r="H14" s="67"/>
      <c r="I14" s="80"/>
      <c r="J14" s="80"/>
      <c r="K14" s="80"/>
      <c r="L14" s="80"/>
      <c r="M14" s="80"/>
      <c r="N14" s="80"/>
      <c r="O14" s="80"/>
    </row>
    <row r="15" ht="35.25" customHeight="1" spans="1:15">
      <c r="A15" s="66" t="s">
        <v>58</v>
      </c>
      <c r="B15" s="111" t="s">
        <v>59</v>
      </c>
      <c r="C15" s="80">
        <v>17.66</v>
      </c>
      <c r="D15" s="80"/>
      <c r="E15" s="80">
        <v>17.66</v>
      </c>
      <c r="F15" s="80">
        <v>17.66</v>
      </c>
      <c r="G15" s="67"/>
      <c r="H15" s="67"/>
      <c r="I15" s="80"/>
      <c r="J15" s="80"/>
      <c r="K15" s="80"/>
      <c r="L15" s="80"/>
      <c r="M15" s="80"/>
      <c r="N15" s="80"/>
      <c r="O15" s="80"/>
    </row>
    <row r="16" ht="35.25" customHeight="1" spans="1:15">
      <c r="A16" s="66" t="s">
        <v>60</v>
      </c>
      <c r="B16" s="111" t="s">
        <v>61</v>
      </c>
      <c r="C16" s="80">
        <v>0.46</v>
      </c>
      <c r="D16" s="80">
        <v>0.46</v>
      </c>
      <c r="E16" s="80"/>
      <c r="F16" s="80"/>
      <c r="G16" s="67"/>
      <c r="H16" s="67"/>
      <c r="I16" s="80"/>
      <c r="J16" s="80"/>
      <c r="K16" s="80"/>
      <c r="L16" s="80"/>
      <c r="M16" s="80"/>
      <c r="N16" s="80"/>
      <c r="O16" s="80"/>
    </row>
    <row r="17" ht="35.25" customHeight="1" spans="1:15">
      <c r="A17" s="66" t="s">
        <v>62</v>
      </c>
      <c r="B17" s="111" t="s">
        <v>63</v>
      </c>
      <c r="C17" s="80">
        <v>22.01</v>
      </c>
      <c r="D17" s="80"/>
      <c r="E17" s="80">
        <v>22.01</v>
      </c>
      <c r="F17" s="80">
        <v>22.01</v>
      </c>
      <c r="G17" s="67"/>
      <c r="H17" s="67"/>
      <c r="I17" s="80"/>
      <c r="J17" s="80"/>
      <c r="K17" s="80"/>
      <c r="L17" s="80"/>
      <c r="M17" s="80"/>
      <c r="N17" s="80"/>
      <c r="O17" s="80"/>
    </row>
    <row r="18" ht="35.25" customHeight="1" spans="1:15">
      <c r="A18" s="66" t="s">
        <v>64</v>
      </c>
      <c r="B18" s="111" t="s">
        <v>65</v>
      </c>
      <c r="C18" s="80">
        <v>22.01</v>
      </c>
      <c r="D18" s="80"/>
      <c r="E18" s="80">
        <v>22.01</v>
      </c>
      <c r="F18" s="80">
        <v>22.01</v>
      </c>
      <c r="G18" s="67"/>
      <c r="H18" s="67"/>
      <c r="I18" s="80"/>
      <c r="J18" s="80"/>
      <c r="K18" s="80"/>
      <c r="L18" s="80"/>
      <c r="M18" s="80"/>
      <c r="N18" s="80"/>
      <c r="O18" s="80"/>
    </row>
    <row r="19" ht="35.25" customHeight="1" spans="1:15">
      <c r="A19" s="66" t="s">
        <v>66</v>
      </c>
      <c r="B19" s="111" t="s">
        <v>67</v>
      </c>
      <c r="C19" s="80">
        <v>12.61</v>
      </c>
      <c r="D19" s="80"/>
      <c r="E19" s="80">
        <v>12.61</v>
      </c>
      <c r="F19" s="80">
        <v>12.61</v>
      </c>
      <c r="G19" s="67"/>
      <c r="H19" s="67"/>
      <c r="I19" s="80"/>
      <c r="J19" s="80"/>
      <c r="K19" s="80"/>
      <c r="L19" s="80"/>
      <c r="M19" s="80"/>
      <c r="N19" s="80"/>
      <c r="O19" s="80"/>
    </row>
    <row r="20" ht="35.25" customHeight="1" spans="1:15">
      <c r="A20" s="66" t="s">
        <v>68</v>
      </c>
      <c r="B20" s="111" t="s">
        <v>69</v>
      </c>
      <c r="C20" s="80">
        <v>12.61</v>
      </c>
      <c r="D20" s="80"/>
      <c r="E20" s="80">
        <v>12.61</v>
      </c>
      <c r="F20" s="80">
        <v>12.61</v>
      </c>
      <c r="G20" s="67"/>
      <c r="H20" s="67"/>
      <c r="I20" s="80"/>
      <c r="J20" s="80"/>
      <c r="K20" s="80"/>
      <c r="L20" s="80"/>
      <c r="M20" s="80"/>
      <c r="N20" s="80"/>
      <c r="O20" s="80"/>
    </row>
    <row r="21" ht="35.25" customHeight="1" spans="1:15">
      <c r="A21" s="66" t="s">
        <v>70</v>
      </c>
      <c r="B21" s="111" t="s">
        <v>71</v>
      </c>
      <c r="C21" s="80">
        <v>12.61</v>
      </c>
      <c r="D21" s="80"/>
      <c r="E21" s="80">
        <v>12.61</v>
      </c>
      <c r="F21" s="80">
        <v>12.61</v>
      </c>
      <c r="G21" s="67"/>
      <c r="H21" s="67"/>
      <c r="I21" s="80"/>
      <c r="J21" s="80"/>
      <c r="K21" s="80"/>
      <c r="L21" s="80"/>
      <c r="M21" s="80"/>
      <c r="N21" s="80"/>
      <c r="O21" s="80"/>
    </row>
  </sheetData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A3" sqref="A3"/>
    </sheetView>
  </sheetViews>
  <sheetFormatPr defaultColWidth="9" defaultRowHeight="13.5" outlineLevelCol="4"/>
  <cols>
    <col min="1" max="1" width="16.625" customWidth="1"/>
    <col min="2" max="2" width="38.375" customWidth="1"/>
    <col min="3" max="3" width="11.75" customWidth="1"/>
    <col min="4" max="4" width="10" customWidth="1"/>
    <col min="5" max="5" width="14.625" customWidth="1"/>
  </cols>
  <sheetData>
    <row r="1" spans="1:5">
      <c r="A1" s="60"/>
      <c r="B1" s="60"/>
      <c r="C1" s="60"/>
      <c r="D1" s="60"/>
      <c r="E1" s="60"/>
    </row>
    <row r="2" ht="36" customHeight="1" spans="1:5">
      <c r="A2" s="62" t="s">
        <v>72</v>
      </c>
      <c r="B2" s="62"/>
      <c r="C2" s="62"/>
      <c r="D2" s="62"/>
      <c r="E2" s="62"/>
    </row>
    <row r="3" ht="14.25" spans="1:5">
      <c r="A3" s="70" t="s">
        <v>73</v>
      </c>
      <c r="B3" s="64"/>
      <c r="C3" s="64"/>
      <c r="D3" s="64"/>
      <c r="E3" s="73" t="s">
        <v>2</v>
      </c>
    </row>
    <row r="4" ht="18" customHeight="1" spans="1:5">
      <c r="A4" s="65" t="s">
        <v>74</v>
      </c>
      <c r="B4" s="65"/>
      <c r="C4" s="107" t="s">
        <v>29</v>
      </c>
      <c r="D4" s="82" t="s">
        <v>75</v>
      </c>
      <c r="E4" s="65" t="s">
        <v>76</v>
      </c>
    </row>
    <row r="5" ht="18" customHeight="1" spans="1:5">
      <c r="A5" s="65" t="s">
        <v>77</v>
      </c>
      <c r="B5" s="65" t="s">
        <v>78</v>
      </c>
      <c r="C5" s="107"/>
      <c r="D5" s="82"/>
      <c r="E5" s="65"/>
    </row>
    <row r="6" ht="18" customHeight="1" spans="1:5">
      <c r="A6" s="84" t="s">
        <v>43</v>
      </c>
      <c r="B6" s="84" t="s">
        <v>43</v>
      </c>
      <c r="C6" s="84">
        <v>1</v>
      </c>
      <c r="D6" s="85">
        <v>2</v>
      </c>
      <c r="E6" s="85">
        <v>3</v>
      </c>
    </row>
    <row r="7" ht="18" customHeight="1" spans="1:5">
      <c r="A7" s="67"/>
      <c r="B7" s="67" t="s">
        <v>29</v>
      </c>
      <c r="C7" s="67">
        <v>273.98</v>
      </c>
      <c r="D7" s="67">
        <v>191.22</v>
      </c>
      <c r="E7" s="67">
        <v>82.76</v>
      </c>
    </row>
    <row r="8" ht="18" customHeight="1" spans="1:5">
      <c r="A8" s="67" t="s">
        <v>44</v>
      </c>
      <c r="B8" s="67" t="s">
        <v>45</v>
      </c>
      <c r="C8" s="67">
        <v>219.17</v>
      </c>
      <c r="D8" s="67">
        <v>136.41</v>
      </c>
      <c r="E8" s="67">
        <v>82.76</v>
      </c>
    </row>
    <row r="9" ht="18" customHeight="1" spans="1:5">
      <c r="A9" s="67" t="s">
        <v>46</v>
      </c>
      <c r="B9" s="67" t="s">
        <v>47</v>
      </c>
      <c r="C9" s="67">
        <v>219.17</v>
      </c>
      <c r="D9" s="67">
        <v>136.41</v>
      </c>
      <c r="E9" s="67">
        <v>82.76</v>
      </c>
    </row>
    <row r="10" ht="18" customHeight="1" spans="1:5">
      <c r="A10" s="67" t="s">
        <v>48</v>
      </c>
      <c r="B10" s="67" t="s">
        <v>49</v>
      </c>
      <c r="C10" s="67">
        <v>136.41</v>
      </c>
      <c r="D10" s="67">
        <v>136.41</v>
      </c>
      <c r="E10" s="67"/>
    </row>
    <row r="11" ht="18" customHeight="1" spans="1:5">
      <c r="A11" s="67" t="s">
        <v>50</v>
      </c>
      <c r="B11" s="67" t="s">
        <v>51</v>
      </c>
      <c r="C11" s="67">
        <v>82.76</v>
      </c>
      <c r="D11" s="67"/>
      <c r="E11" s="67">
        <v>82.76</v>
      </c>
    </row>
    <row r="12" ht="18" customHeight="1" spans="1:5">
      <c r="A12" s="67" t="s">
        <v>52</v>
      </c>
      <c r="B12" s="67" t="s">
        <v>53</v>
      </c>
      <c r="C12" s="67">
        <v>42.2</v>
      </c>
      <c r="D12" s="67">
        <v>42.2</v>
      </c>
      <c r="E12" s="67"/>
    </row>
    <row r="13" ht="18" customHeight="1" spans="1:5">
      <c r="A13" s="67" t="s">
        <v>54</v>
      </c>
      <c r="B13" s="67" t="s">
        <v>55</v>
      </c>
      <c r="C13" s="67">
        <v>20.19</v>
      </c>
      <c r="D13" s="67">
        <v>20.19</v>
      </c>
      <c r="E13" s="67"/>
    </row>
    <row r="14" ht="18" customHeight="1" spans="1:5">
      <c r="A14" s="67" t="s">
        <v>56</v>
      </c>
      <c r="B14" s="67" t="s">
        <v>57</v>
      </c>
      <c r="C14" s="67">
        <v>2.07</v>
      </c>
      <c r="D14" s="67">
        <v>2.07</v>
      </c>
      <c r="E14" s="67"/>
    </row>
    <row r="15" ht="18" customHeight="1" spans="1:5">
      <c r="A15" s="67" t="s">
        <v>58</v>
      </c>
      <c r="B15" s="67" t="s">
        <v>59</v>
      </c>
      <c r="C15" s="67">
        <v>17.66</v>
      </c>
      <c r="D15" s="67">
        <v>17.66</v>
      </c>
      <c r="E15" s="67"/>
    </row>
    <row r="16" ht="18" customHeight="1" spans="1:5">
      <c r="A16" s="67" t="s">
        <v>60</v>
      </c>
      <c r="B16" s="67" t="s">
        <v>61</v>
      </c>
      <c r="C16" s="67">
        <v>0.46</v>
      </c>
      <c r="D16" s="67">
        <v>0.46</v>
      </c>
      <c r="E16" s="67"/>
    </row>
    <row r="17" ht="18" customHeight="1" spans="1:5">
      <c r="A17" s="67" t="s">
        <v>62</v>
      </c>
      <c r="B17" s="67" t="s">
        <v>63</v>
      </c>
      <c r="C17" s="67">
        <v>22.01</v>
      </c>
      <c r="D17" s="67">
        <v>22.01</v>
      </c>
      <c r="E17" s="67"/>
    </row>
    <row r="18" ht="18" customHeight="1" spans="1:5">
      <c r="A18" s="67" t="s">
        <v>64</v>
      </c>
      <c r="B18" s="67" t="s">
        <v>65</v>
      </c>
      <c r="C18" s="67">
        <v>22.01</v>
      </c>
      <c r="D18" s="67">
        <v>22.01</v>
      </c>
      <c r="E18" s="67"/>
    </row>
    <row r="19" ht="18" customHeight="1" spans="1:5">
      <c r="A19" s="67" t="s">
        <v>66</v>
      </c>
      <c r="B19" s="67" t="s">
        <v>67</v>
      </c>
      <c r="C19" s="67">
        <v>12.61</v>
      </c>
      <c r="D19" s="67">
        <v>12.61</v>
      </c>
      <c r="E19" s="67"/>
    </row>
    <row r="20" ht="18" customHeight="1" spans="1:5">
      <c r="A20" s="67" t="s">
        <v>68</v>
      </c>
      <c r="B20" s="67" t="s">
        <v>69</v>
      </c>
      <c r="C20" s="67">
        <v>12.61</v>
      </c>
      <c r="D20" s="67">
        <v>12.61</v>
      </c>
      <c r="E20" s="67"/>
    </row>
    <row r="21" ht="18" customHeight="1" spans="1:5">
      <c r="A21" s="67" t="s">
        <v>70</v>
      </c>
      <c r="B21" s="67" t="s">
        <v>71</v>
      </c>
      <c r="C21" s="67">
        <v>12.61</v>
      </c>
      <c r="D21" s="67">
        <v>12.61</v>
      </c>
      <c r="E21" s="67"/>
    </row>
    <row r="22" ht="18" customHeight="1" spans="1:5">
      <c r="A22" s="104"/>
      <c r="B22" s="104"/>
      <c r="C22" s="104"/>
      <c r="D22" s="104"/>
      <c r="E22" s="104"/>
    </row>
  </sheetData>
  <mergeCells count="5">
    <mergeCell ref="A2:E2"/>
    <mergeCell ref="A4:B4"/>
    <mergeCell ref="C4:C5"/>
    <mergeCell ref="D4:D5"/>
    <mergeCell ref="E4:E5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workbookViewId="0">
      <selection activeCell="K13" sqref="K13"/>
    </sheetView>
  </sheetViews>
  <sheetFormatPr defaultColWidth="9" defaultRowHeight="13.5" outlineLevelCol="6"/>
  <cols>
    <col min="1" max="1" width="26.125" customWidth="1"/>
    <col min="2" max="2" width="12" customWidth="1"/>
    <col min="3" max="3" width="28.75" customWidth="1"/>
    <col min="4" max="4" width="13.25" customWidth="1"/>
    <col min="5" max="6" width="20.5" customWidth="1"/>
    <col min="7" max="7" width="20.625" customWidth="1"/>
  </cols>
  <sheetData>
    <row r="1" ht="14.25" spans="1:7">
      <c r="A1" s="60"/>
      <c r="B1" s="86"/>
      <c r="C1" s="60"/>
      <c r="D1" s="60"/>
      <c r="E1" s="60"/>
      <c r="F1" s="87"/>
      <c r="G1" s="64"/>
    </row>
    <row r="2" ht="34.5" customHeight="1" spans="1:7">
      <c r="A2" s="88" t="s">
        <v>79</v>
      </c>
      <c r="B2" s="89"/>
      <c r="C2" s="88"/>
      <c r="D2" s="88"/>
      <c r="E2" s="88"/>
      <c r="F2" s="88"/>
      <c r="G2" s="64"/>
    </row>
    <row r="3" ht="17.25" customHeight="1" spans="1:7">
      <c r="A3" s="70" t="s">
        <v>26</v>
      </c>
      <c r="B3" s="90"/>
      <c r="C3" s="64"/>
      <c r="D3" s="64"/>
      <c r="E3" s="64"/>
      <c r="F3" s="61"/>
      <c r="G3" s="73" t="s">
        <v>2</v>
      </c>
    </row>
    <row r="4" ht="18" customHeight="1" spans="1:7">
      <c r="A4" s="65" t="s">
        <v>3</v>
      </c>
      <c r="B4" s="65"/>
      <c r="C4" s="65" t="s">
        <v>80</v>
      </c>
      <c r="D4" s="65"/>
      <c r="E4" s="65"/>
      <c r="F4" s="65"/>
      <c r="G4" s="65"/>
    </row>
    <row r="5" ht="18" customHeight="1" spans="1:7">
      <c r="A5" s="65" t="s">
        <v>5</v>
      </c>
      <c r="B5" s="91" t="s">
        <v>6</v>
      </c>
      <c r="C5" s="83" t="s">
        <v>7</v>
      </c>
      <c r="D5" s="83" t="s">
        <v>29</v>
      </c>
      <c r="E5" s="83" t="s">
        <v>81</v>
      </c>
      <c r="F5" s="83" t="s">
        <v>82</v>
      </c>
      <c r="G5" s="92" t="s">
        <v>83</v>
      </c>
    </row>
    <row r="6" ht="18" customHeight="1" spans="1:7">
      <c r="A6" s="93" t="s">
        <v>8</v>
      </c>
      <c r="B6" s="94">
        <v>273.52</v>
      </c>
      <c r="C6" s="94" t="s">
        <v>84</v>
      </c>
      <c r="D6" s="95">
        <f>IF(ISBLANK('[1]财拨总表（引用）'!B6)," ",'[1]财拨总表（引用）'!B6)</f>
        <v>273.52</v>
      </c>
      <c r="E6" s="95">
        <f>IF(ISBLANK('[1]财拨总表（引用）'!C6)," ",'[1]财拨总表（引用）'!C6)</f>
        <v>273.52</v>
      </c>
      <c r="F6" s="95" t="str">
        <f>IF(ISBLANK('[1]财拨总表（引用）'!D6)," ",'[1]财拨总表（引用）'!D6)</f>
        <v> </v>
      </c>
      <c r="G6" s="96" t="str">
        <f>IF(ISBLANK('[1]财拨总表（引用）'!E6)," ",'[1]财拨总表（引用）'!E6)</f>
        <v> </v>
      </c>
    </row>
    <row r="7" ht="18" customHeight="1" spans="1:7">
      <c r="A7" s="93" t="s">
        <v>85</v>
      </c>
      <c r="B7" s="94">
        <v>273.52</v>
      </c>
      <c r="C7" s="94" t="str">
        <f>IF(ISBLANK('[1]财拨总表（引用）'!A7)," ",'[1]财拨总表（引用）'!A7)</f>
        <v>一般公共服务支出</v>
      </c>
      <c r="D7" s="95">
        <f>IF(ISBLANK('[1]财拨总表（引用）'!B7)," ",'[1]财拨总表（引用）'!B7)</f>
        <v>219.17</v>
      </c>
      <c r="E7" s="95">
        <f>IF(ISBLANK('[1]财拨总表（引用）'!C7)," ",'[1]财拨总表（引用）'!C7)</f>
        <v>219.17</v>
      </c>
      <c r="F7" s="95" t="str">
        <f>IF(ISBLANK('[1]财拨总表（引用）'!D7)," ",'[1]财拨总表（引用）'!D7)</f>
        <v> </v>
      </c>
      <c r="G7" s="96"/>
    </row>
    <row r="8" ht="18" customHeight="1" spans="1:7">
      <c r="A8" s="93" t="s">
        <v>86</v>
      </c>
      <c r="B8" s="94"/>
      <c r="C8" s="94" t="str">
        <f>IF(ISBLANK('[1]财拨总表（引用）'!A8)," ",'[1]财拨总表（引用）'!A8)</f>
        <v>社会保障和就业支出</v>
      </c>
      <c r="D8" s="95">
        <f>IF(ISBLANK('[1]财拨总表（引用）'!B8)," ",'[1]财拨总表（引用）'!B8)</f>
        <v>41.74</v>
      </c>
      <c r="E8" s="95">
        <f>IF(ISBLANK('[1]财拨总表（引用）'!C8)," ",'[1]财拨总表（引用）'!C8)</f>
        <v>41.74</v>
      </c>
      <c r="F8" s="95" t="str">
        <f>IF(ISBLANK('[1]财拨总表（引用）'!D8)," ",'[1]财拨总表（引用）'!D8)</f>
        <v> </v>
      </c>
      <c r="G8" s="96"/>
    </row>
    <row r="9" ht="18" customHeight="1" spans="1:7">
      <c r="A9" s="93" t="s">
        <v>87</v>
      </c>
      <c r="B9" s="97"/>
      <c r="C9" s="94" t="str">
        <f>IF(ISBLANK('[1]财拨总表（引用）'!A9)," ",'[1]财拨总表（引用）'!A9)</f>
        <v>住房保障支出</v>
      </c>
      <c r="D9" s="95">
        <f>IF(ISBLANK('[1]财拨总表（引用）'!B9)," ",'[1]财拨总表（引用）'!B9)</f>
        <v>12.61</v>
      </c>
      <c r="E9" s="95">
        <f>IF(ISBLANK('[1]财拨总表（引用）'!C9)," ",'[1]财拨总表（引用）'!C9)</f>
        <v>12.61</v>
      </c>
      <c r="F9" s="95" t="str">
        <f>IF(ISBLANK('[1]财拨总表（引用）'!D9)," ",'[1]财拨总表（引用）'!D9)</f>
        <v> </v>
      </c>
      <c r="G9" s="96"/>
    </row>
    <row r="10" ht="18" customHeight="1" spans="1:7">
      <c r="A10" s="93"/>
      <c r="B10" s="97"/>
      <c r="C10" s="94" t="str">
        <f>IF(ISBLANK('[1]财拨总表（引用）'!A10)," ",'[1]财拨总表（引用）'!A10)</f>
        <v> </v>
      </c>
      <c r="D10" s="95" t="str">
        <f>IF(ISBLANK('[1]财拨总表（引用）'!B10)," ",'[1]财拨总表（引用）'!B10)</f>
        <v> </v>
      </c>
      <c r="E10" s="95" t="str">
        <f>IF(ISBLANK('[1]财拨总表（引用）'!C10)," ",'[1]财拨总表（引用）'!C10)</f>
        <v> </v>
      </c>
      <c r="F10" s="95" t="str">
        <f>IF(ISBLANK('[1]财拨总表（引用）'!D10)," ",'[1]财拨总表（引用）'!D10)</f>
        <v> </v>
      </c>
      <c r="G10" s="96"/>
    </row>
    <row r="11" ht="18" customHeight="1" spans="1:7">
      <c r="A11" s="93"/>
      <c r="B11" s="97"/>
      <c r="C11" s="94" t="str">
        <f>IF(ISBLANK('[1]财拨总表（引用）'!A11)," ",'[1]财拨总表（引用）'!A11)</f>
        <v> </v>
      </c>
      <c r="D11" s="95" t="str">
        <f>IF(ISBLANK('[1]财拨总表（引用）'!B11)," ",'[1]财拨总表（引用）'!B11)</f>
        <v> </v>
      </c>
      <c r="E11" s="95" t="str">
        <f>IF(ISBLANK('[1]财拨总表（引用）'!C11)," ",'[1]财拨总表（引用）'!C11)</f>
        <v> </v>
      </c>
      <c r="F11" s="95" t="str">
        <f>IF(ISBLANK('[1]财拨总表（引用）'!D11)," ",'[1]财拨总表（引用）'!D11)</f>
        <v> </v>
      </c>
      <c r="G11" s="96"/>
    </row>
    <row r="12" ht="18" customHeight="1" spans="1:7">
      <c r="A12" s="93"/>
      <c r="B12" s="97"/>
      <c r="C12" s="94" t="str">
        <f>IF(ISBLANK('[1]财拨总表（引用）'!A12)," ",'[1]财拨总表（引用）'!A12)</f>
        <v> </v>
      </c>
      <c r="D12" s="95" t="str">
        <f>IF(ISBLANK('[1]财拨总表（引用）'!B12)," ",'[1]财拨总表（引用）'!B12)</f>
        <v> </v>
      </c>
      <c r="E12" s="95" t="str">
        <f>IF(ISBLANK('[1]财拨总表（引用）'!C12)," ",'[1]财拨总表（引用）'!C12)</f>
        <v> </v>
      </c>
      <c r="F12" s="95" t="str">
        <f>IF(ISBLANK('[1]财拨总表（引用）'!D12)," ",'[1]财拨总表（引用）'!D12)</f>
        <v> </v>
      </c>
      <c r="G12" s="96"/>
    </row>
    <row r="13" ht="18" customHeight="1" spans="1:7">
      <c r="A13" s="93"/>
      <c r="B13" s="97"/>
      <c r="C13" s="94" t="str">
        <f>IF(ISBLANK('[1]财拨总表（引用）'!A13)," ",'[1]财拨总表（引用）'!A13)</f>
        <v> </v>
      </c>
      <c r="D13" s="95" t="str">
        <f>IF(ISBLANK('[1]财拨总表（引用）'!B13)," ",'[1]财拨总表（引用）'!B13)</f>
        <v> </v>
      </c>
      <c r="E13" s="95" t="str">
        <f>IF(ISBLANK('[1]财拨总表（引用）'!C13)," ",'[1]财拨总表（引用）'!C13)</f>
        <v> </v>
      </c>
      <c r="F13" s="95" t="str">
        <f>IF(ISBLANK('[1]财拨总表（引用）'!D13)," ",'[1]财拨总表（引用）'!D13)</f>
        <v> </v>
      </c>
      <c r="G13" s="96"/>
    </row>
    <row r="14" ht="18" customHeight="1" spans="1:7">
      <c r="A14" s="93"/>
      <c r="B14" s="97"/>
      <c r="C14" s="94" t="str">
        <f>IF(ISBLANK('[1]财拨总表（引用）'!A14)," ",'[1]财拨总表（引用）'!A14)</f>
        <v> </v>
      </c>
      <c r="D14" s="95" t="str">
        <f>IF(ISBLANK('[1]财拨总表（引用）'!B14)," ",'[1]财拨总表（引用）'!B14)</f>
        <v> </v>
      </c>
      <c r="E14" s="95" t="str">
        <f>IF(ISBLANK('[1]财拨总表（引用）'!C14)," ",'[1]财拨总表（引用）'!C14)</f>
        <v> </v>
      </c>
      <c r="F14" s="95" t="str">
        <f>IF(ISBLANK('[1]财拨总表（引用）'!D14)," ",'[1]财拨总表（引用）'!D14)</f>
        <v> </v>
      </c>
      <c r="G14" s="96"/>
    </row>
    <row r="15" ht="18" customHeight="1" spans="1:7">
      <c r="A15" s="93"/>
      <c r="B15" s="97"/>
      <c r="C15" s="94" t="str">
        <f>IF(ISBLANK('[1]财拨总表（引用）'!A15)," ",'[1]财拨总表（引用）'!A15)</f>
        <v> </v>
      </c>
      <c r="D15" s="95" t="str">
        <f>IF(ISBLANK('[1]财拨总表（引用）'!B15)," ",'[1]财拨总表（引用）'!B15)</f>
        <v> </v>
      </c>
      <c r="E15" s="95" t="str">
        <f>IF(ISBLANK('[1]财拨总表（引用）'!C15)," ",'[1]财拨总表（引用）'!C15)</f>
        <v> </v>
      </c>
      <c r="F15" s="95" t="str">
        <f>IF(ISBLANK('[1]财拨总表（引用）'!D15)," ",'[1]财拨总表（引用）'!D15)</f>
        <v> </v>
      </c>
      <c r="G15" s="96"/>
    </row>
    <row r="16" ht="18" customHeight="1" spans="1:7">
      <c r="A16" s="93"/>
      <c r="B16" s="97"/>
      <c r="C16" s="94" t="str">
        <f>IF(ISBLANK('[1]财拨总表（引用）'!A16)," ",'[1]财拨总表（引用）'!A16)</f>
        <v> </v>
      </c>
      <c r="D16" s="95" t="str">
        <f>IF(ISBLANK('[1]财拨总表（引用）'!B16)," ",'[1]财拨总表（引用）'!B16)</f>
        <v> </v>
      </c>
      <c r="E16" s="95" t="str">
        <f>IF(ISBLANK('[1]财拨总表（引用）'!C16)," ",'[1]财拨总表（引用）'!C16)</f>
        <v> </v>
      </c>
      <c r="F16" s="95" t="str">
        <f>IF(ISBLANK('[1]财拨总表（引用）'!D16)," ",'[1]财拨总表（引用）'!D16)</f>
        <v> </v>
      </c>
      <c r="G16" s="96"/>
    </row>
    <row r="17" ht="18" customHeight="1" spans="1:7">
      <c r="A17" s="96"/>
      <c r="B17" s="97"/>
      <c r="C17" s="94" t="str">
        <f>IF(ISBLANK('[1]财拨总表（引用）'!A17)," ",'[1]财拨总表（引用）'!A17)</f>
        <v> </v>
      </c>
      <c r="D17" s="95" t="str">
        <f>IF(ISBLANK('[1]财拨总表（引用）'!B17)," ",'[1]财拨总表（引用）'!B17)</f>
        <v> </v>
      </c>
      <c r="E17" s="95" t="str">
        <f>IF(ISBLANK('[1]财拨总表（引用）'!C17)," ",'[1]财拨总表（引用）'!C17)</f>
        <v> </v>
      </c>
      <c r="F17" s="95" t="str">
        <f>IF(ISBLANK('[1]财拨总表（引用）'!D17)," ",'[1]财拨总表（引用）'!D17)</f>
        <v> </v>
      </c>
      <c r="G17" s="96"/>
    </row>
    <row r="18" ht="18" customHeight="1" spans="1:7">
      <c r="A18" s="93"/>
      <c r="B18" s="97"/>
      <c r="C18" s="94" t="str">
        <f>IF(ISBLANK('[1]财拨总表（引用）'!A18)," ",'[1]财拨总表（引用）'!A18)</f>
        <v> </v>
      </c>
      <c r="D18" s="95" t="str">
        <f>IF(ISBLANK('[1]财拨总表（引用）'!B18)," ",'[1]财拨总表（引用）'!B18)</f>
        <v> </v>
      </c>
      <c r="E18" s="95" t="str">
        <f>IF(ISBLANK('[1]财拨总表（引用）'!C18)," ",'[1]财拨总表（引用）'!C18)</f>
        <v> </v>
      </c>
      <c r="F18" s="95" t="str">
        <f>IF(ISBLANK('[1]财拨总表（引用）'!D18)," ",'[1]财拨总表（引用）'!D18)</f>
        <v> </v>
      </c>
      <c r="G18" s="96"/>
    </row>
    <row r="19" ht="18" customHeight="1" spans="1:7">
      <c r="A19" s="98"/>
      <c r="B19" s="99"/>
      <c r="C19" s="100" t="str">
        <f>IF(ISBLANK('[1]财拨总表（引用）'!A19)," ",'[1]财拨总表（引用）'!A19)</f>
        <v> </v>
      </c>
      <c r="D19" s="101" t="str">
        <f>IF(ISBLANK('[1]财拨总表（引用）'!B19)," ",'[1]财拨总表（引用）'!B19)</f>
        <v> </v>
      </c>
      <c r="E19" s="101" t="str">
        <f>IF(ISBLANK('[1]财拨总表（引用）'!C19)," ",'[1]财拨总表（引用）'!C19)</f>
        <v> </v>
      </c>
      <c r="F19" s="101" t="str">
        <f>IF(ISBLANK('[1]财拨总表（引用）'!D19)," ",'[1]财拨总表（引用）'!D19)</f>
        <v> </v>
      </c>
      <c r="G19" s="102"/>
    </row>
    <row r="20" ht="18" customHeight="1" spans="1:7">
      <c r="A20" s="98"/>
      <c r="B20" s="99"/>
      <c r="C20" s="100" t="str">
        <f>IF(ISBLANK('[1]财拨总表（引用）'!A20)," ",'[1]财拨总表（引用）'!A20)</f>
        <v> </v>
      </c>
      <c r="D20" s="101" t="str">
        <f>IF(ISBLANK('[1]财拨总表（引用）'!B20)," ",'[1]财拨总表（引用）'!B20)</f>
        <v> </v>
      </c>
      <c r="E20" s="101" t="str">
        <f>IF(ISBLANK('[1]财拨总表（引用）'!C20)," ",'[1]财拨总表（引用）'!C20)</f>
        <v> </v>
      </c>
      <c r="F20" s="101" t="str">
        <f>IF(ISBLANK('[1]财拨总表（引用）'!D20)," ",'[1]财拨总表（引用）'!D20)</f>
        <v> </v>
      </c>
      <c r="G20" s="102"/>
    </row>
    <row r="21" ht="18" customHeight="1" spans="1:7">
      <c r="A21" s="98"/>
      <c r="B21" s="99"/>
      <c r="C21" s="100" t="str">
        <f>IF(ISBLANK('[1]财拨总表（引用）'!A21)," ",'[1]财拨总表（引用）'!A21)</f>
        <v> </v>
      </c>
      <c r="D21" s="101" t="str">
        <f>IF(ISBLANK('[1]财拨总表（引用）'!B21)," ",'[1]财拨总表（引用）'!B21)</f>
        <v> </v>
      </c>
      <c r="E21" s="101" t="str">
        <f>IF(ISBLANK('[1]财拨总表（引用）'!C21)," ",'[1]财拨总表（引用）'!C21)</f>
        <v> </v>
      </c>
      <c r="F21" s="101" t="str">
        <f>IF(ISBLANK('[1]财拨总表（引用）'!D21)," ",'[1]财拨总表（引用）'!D21)</f>
        <v> </v>
      </c>
      <c r="G21" s="102"/>
    </row>
    <row r="22" ht="18" customHeight="1" spans="1:7">
      <c r="A22" s="98"/>
      <c r="B22" s="99"/>
      <c r="C22" s="100" t="str">
        <f>IF(ISBLANK('[1]财拨总表（引用）'!A22)," ",'[1]财拨总表（引用）'!A22)</f>
        <v> </v>
      </c>
      <c r="D22" s="101" t="str">
        <f>IF(ISBLANK('[1]财拨总表（引用）'!B22)," ",'[1]财拨总表（引用）'!B22)</f>
        <v> </v>
      </c>
      <c r="E22" s="101" t="str">
        <f>IF(ISBLANK('[1]财拨总表（引用）'!C22)," ",'[1]财拨总表（引用）'!C22)</f>
        <v> </v>
      </c>
      <c r="F22" s="101" t="str">
        <f>IF(ISBLANK('[1]财拨总表（引用）'!D22)," ",'[1]财拨总表（引用）'!D22)</f>
        <v> </v>
      </c>
      <c r="G22" s="102"/>
    </row>
    <row r="23" ht="18" customHeight="1" spans="1:7">
      <c r="A23" s="98"/>
      <c r="B23" s="99"/>
      <c r="C23" s="100" t="str">
        <f>IF(ISBLANK('[1]财拨总表（引用）'!A23)," ",'[1]财拨总表（引用）'!A23)</f>
        <v> </v>
      </c>
      <c r="D23" s="101" t="str">
        <f>IF(ISBLANK('[1]财拨总表（引用）'!B23)," ",'[1]财拨总表（引用）'!B23)</f>
        <v> </v>
      </c>
      <c r="E23" s="101" t="str">
        <f>IF(ISBLANK('[1]财拨总表（引用）'!C23)," ",'[1]财拨总表（引用）'!C23)</f>
        <v> </v>
      </c>
      <c r="F23" s="101" t="str">
        <f>IF(ISBLANK('[1]财拨总表（引用）'!D23)," ",'[1]财拨总表（引用）'!D23)</f>
        <v> </v>
      </c>
      <c r="G23" s="102"/>
    </row>
    <row r="24" ht="18" customHeight="1" spans="1:7">
      <c r="A24" s="98"/>
      <c r="B24" s="99"/>
      <c r="C24" s="100" t="str">
        <f>IF(ISBLANK('[1]财拨总表（引用）'!A24)," ",'[1]财拨总表（引用）'!A24)</f>
        <v> </v>
      </c>
      <c r="D24" s="101" t="str">
        <f>IF(ISBLANK('[1]财拨总表（引用）'!B24)," ",'[1]财拨总表（引用）'!B24)</f>
        <v> </v>
      </c>
      <c r="E24" s="101" t="str">
        <f>IF(ISBLANK('[1]财拨总表（引用）'!C24)," ",'[1]财拨总表（引用）'!C24)</f>
        <v> </v>
      </c>
      <c r="F24" s="101" t="str">
        <f>IF(ISBLANK('[1]财拨总表（引用）'!D24)," ",'[1]财拨总表（引用）'!D24)</f>
        <v> </v>
      </c>
      <c r="G24" s="102"/>
    </row>
    <row r="25" ht="18" customHeight="1" spans="1:7">
      <c r="A25" s="98"/>
      <c r="B25" s="99"/>
      <c r="C25" s="100" t="str">
        <f>IF(ISBLANK('[1]财拨总表（引用）'!A25)," ",'[1]财拨总表（引用）'!A25)</f>
        <v> </v>
      </c>
      <c r="D25" s="101" t="str">
        <f>IF(ISBLANK('[1]财拨总表（引用）'!B25)," ",'[1]财拨总表（引用）'!B25)</f>
        <v> </v>
      </c>
      <c r="E25" s="101" t="str">
        <f>IF(ISBLANK('[1]财拨总表（引用）'!C25)," ",'[1]财拨总表（引用）'!C25)</f>
        <v> </v>
      </c>
      <c r="F25" s="101" t="str">
        <f>IF(ISBLANK('[1]财拨总表（引用）'!D25)," ",'[1]财拨总表（引用）'!D25)</f>
        <v> </v>
      </c>
      <c r="G25" s="102"/>
    </row>
    <row r="26" ht="18" customHeight="1" spans="1:7">
      <c r="A26" s="98"/>
      <c r="B26" s="99"/>
      <c r="C26" s="100" t="str">
        <f>IF(ISBLANK('[1]财拨总表（引用）'!A26)," ",'[1]财拨总表（引用）'!A26)</f>
        <v> </v>
      </c>
      <c r="D26" s="101" t="str">
        <f>IF(ISBLANK('[1]财拨总表（引用）'!B26)," ",'[1]财拨总表（引用）'!B26)</f>
        <v> </v>
      </c>
      <c r="E26" s="101" t="str">
        <f>IF(ISBLANK('[1]财拨总表（引用）'!C26)," ",'[1]财拨总表（引用）'!C26)</f>
        <v> </v>
      </c>
      <c r="F26" s="101" t="str">
        <f>IF(ISBLANK('[1]财拨总表（引用）'!D26)," ",'[1]财拨总表（引用）'!D26)</f>
        <v> </v>
      </c>
      <c r="G26" s="102"/>
    </row>
    <row r="27" ht="18" customHeight="1" spans="1:7">
      <c r="A27" s="98"/>
      <c r="B27" s="99"/>
      <c r="C27" s="100" t="str">
        <f>IF(ISBLANK('[1]财拨总表（引用）'!A27)," ",'[1]财拨总表（引用）'!A27)</f>
        <v> </v>
      </c>
      <c r="D27" s="101" t="str">
        <f>IF(ISBLANK('[1]财拨总表（引用）'!B27)," ",'[1]财拨总表（引用）'!B27)</f>
        <v> </v>
      </c>
      <c r="E27" s="101" t="str">
        <f>IF(ISBLANK('[1]财拨总表（引用）'!C27)," ",'[1]财拨总表（引用）'!C27)</f>
        <v> </v>
      </c>
      <c r="F27" s="101" t="str">
        <f>IF(ISBLANK('[1]财拨总表（引用）'!D27)," ",'[1]财拨总表（引用）'!D27)</f>
        <v> </v>
      </c>
      <c r="G27" s="102"/>
    </row>
    <row r="28" ht="18" customHeight="1" spans="1:7">
      <c r="A28" s="98"/>
      <c r="B28" s="99"/>
      <c r="C28" s="100" t="str">
        <f>IF(ISBLANK('[1]财拨总表（引用）'!A28)," ",'[1]财拨总表（引用）'!A28)</f>
        <v> </v>
      </c>
      <c r="D28" s="101" t="str">
        <f>IF(ISBLANK('[1]财拨总表（引用）'!B28)," ",'[1]财拨总表（引用）'!B28)</f>
        <v> </v>
      </c>
      <c r="E28" s="101" t="str">
        <f>IF(ISBLANK('[1]财拨总表（引用）'!C28)," ",'[1]财拨总表（引用）'!C28)</f>
        <v> </v>
      </c>
      <c r="F28" s="101" t="str">
        <f>IF(ISBLANK('[1]财拨总表（引用）'!D28)," ",'[1]财拨总表（引用）'!D28)</f>
        <v> </v>
      </c>
      <c r="G28" s="102"/>
    </row>
    <row r="29" ht="18" customHeight="1" spans="1:7">
      <c r="A29" s="98"/>
      <c r="B29" s="99"/>
      <c r="C29" s="100" t="str">
        <f>IF(ISBLANK('[1]财拨总表（引用）'!A29)," ",'[1]财拨总表（引用）'!A29)</f>
        <v> </v>
      </c>
      <c r="D29" s="101" t="str">
        <f>IF(ISBLANK('[1]财拨总表（引用）'!B29)," ",'[1]财拨总表（引用）'!B29)</f>
        <v> </v>
      </c>
      <c r="E29" s="101" t="str">
        <f>IF(ISBLANK('[1]财拨总表（引用）'!C29)," ",'[1]财拨总表（引用）'!C29)</f>
        <v> </v>
      </c>
      <c r="F29" s="101" t="str">
        <f>IF(ISBLANK('[1]财拨总表（引用）'!D29)," ",'[1]财拨总表（引用）'!D29)</f>
        <v> </v>
      </c>
      <c r="G29" s="102"/>
    </row>
    <row r="30" ht="18" customHeight="1" spans="1:7">
      <c r="A30" s="98"/>
      <c r="B30" s="99"/>
      <c r="C30" s="100" t="str">
        <f>IF(ISBLANK('[1]财拨总表（引用）'!A30)," ",'[1]财拨总表（引用）'!A30)</f>
        <v> </v>
      </c>
      <c r="D30" s="101" t="str">
        <f>IF(ISBLANK('[1]财拨总表（引用）'!B30)," ",'[1]财拨总表（引用）'!B30)</f>
        <v> </v>
      </c>
      <c r="E30" s="101" t="str">
        <f>IF(ISBLANK('[1]财拨总表（引用）'!C30)," ",'[1]财拨总表（引用）'!C30)</f>
        <v> </v>
      </c>
      <c r="F30" s="101" t="str">
        <f>IF(ISBLANK('[1]财拨总表（引用）'!D30)," ",'[1]财拨总表（引用）'!D30)</f>
        <v> </v>
      </c>
      <c r="G30" s="102"/>
    </row>
    <row r="31" ht="18" customHeight="1" spans="1:7">
      <c r="A31" s="98"/>
      <c r="B31" s="99"/>
      <c r="C31" s="100" t="str">
        <f>IF(ISBLANK('[1]财拨总表（引用）'!A31)," ",'[1]财拨总表（引用）'!A31)</f>
        <v> </v>
      </c>
      <c r="D31" s="101" t="str">
        <f>IF(ISBLANK('[1]财拨总表（引用）'!B31)," ",'[1]财拨总表（引用）'!B31)</f>
        <v> </v>
      </c>
      <c r="E31" s="101" t="str">
        <f>IF(ISBLANK('[1]财拨总表（引用）'!C31)," ",'[1]财拨总表（引用）'!C31)</f>
        <v> </v>
      </c>
      <c r="F31" s="101" t="str">
        <f>IF(ISBLANK('[1]财拨总表（引用）'!D31)," ",'[1]财拨总表（引用）'!D31)</f>
        <v> </v>
      </c>
      <c r="G31" s="102"/>
    </row>
    <row r="32" ht="18" customHeight="1" spans="1:7">
      <c r="A32" s="98"/>
      <c r="B32" s="99"/>
      <c r="C32" s="100" t="str">
        <f>IF(ISBLANK('[1]财拨总表（引用）'!A32)," ",'[1]财拨总表（引用）'!A32)</f>
        <v> </v>
      </c>
      <c r="D32" s="101" t="str">
        <f>IF(ISBLANK('[1]财拨总表（引用）'!B32)," ",'[1]财拨总表（引用）'!B32)</f>
        <v> </v>
      </c>
      <c r="E32" s="101" t="str">
        <f>IF(ISBLANK('[1]财拨总表（引用）'!C32)," ",'[1]财拨总表（引用）'!C32)</f>
        <v> </v>
      </c>
      <c r="F32" s="101" t="str">
        <f>IF(ISBLANK('[1]财拨总表（引用）'!D32)," ",'[1]财拨总表（引用）'!D32)</f>
        <v> </v>
      </c>
      <c r="G32" s="102"/>
    </row>
    <row r="33" ht="18" customHeight="1" spans="1:7">
      <c r="A33" s="98"/>
      <c r="B33" s="99"/>
      <c r="C33" s="100" t="str">
        <f>IF(ISBLANK('[1]财拨总表（引用）'!A33)," ",'[1]财拨总表（引用）'!A33)</f>
        <v> </v>
      </c>
      <c r="D33" s="101" t="str">
        <f>IF(ISBLANK('[1]财拨总表（引用）'!B33)," ",'[1]财拨总表（引用）'!B33)</f>
        <v> </v>
      </c>
      <c r="E33" s="101" t="str">
        <f>IF(ISBLANK('[1]财拨总表（引用）'!C33)," ",'[1]财拨总表（引用）'!C33)</f>
        <v> </v>
      </c>
      <c r="F33" s="101" t="str">
        <f>IF(ISBLANK('[1]财拨总表（引用）'!D33)," ",'[1]财拨总表（引用）'!D33)</f>
        <v> </v>
      </c>
      <c r="G33" s="102"/>
    </row>
    <row r="34" ht="18" customHeight="1" spans="1:7">
      <c r="A34" s="98"/>
      <c r="B34" s="99"/>
      <c r="C34" s="100" t="str">
        <f>IF(ISBLANK('[1]财拨总表（引用）'!A34)," ",'[1]财拨总表（引用）'!A34)</f>
        <v> </v>
      </c>
      <c r="D34" s="101" t="str">
        <f>IF(ISBLANK('[1]财拨总表（引用）'!B34)," ",'[1]财拨总表（引用）'!B34)</f>
        <v> </v>
      </c>
      <c r="E34" s="101" t="str">
        <f>IF(ISBLANK('[1]财拨总表（引用）'!C34)," ",'[1]财拨总表（引用）'!C34)</f>
        <v> </v>
      </c>
      <c r="F34" s="101" t="str">
        <f>IF(ISBLANK('[1]财拨总表（引用）'!D34)," ",'[1]财拨总表（引用）'!D34)</f>
        <v> </v>
      </c>
      <c r="G34" s="102"/>
    </row>
    <row r="35" ht="18" customHeight="1" spans="1:7">
      <c r="A35" s="98"/>
      <c r="B35" s="99"/>
      <c r="C35" s="100" t="str">
        <f>IF(ISBLANK('[1]财拨总表（引用）'!A35)," ",'[1]财拨总表（引用）'!A35)</f>
        <v> </v>
      </c>
      <c r="D35" s="101" t="str">
        <f>IF(ISBLANK('[1]财拨总表（引用）'!B35)," ",'[1]财拨总表（引用）'!B35)</f>
        <v> </v>
      </c>
      <c r="E35" s="101" t="str">
        <f>IF(ISBLANK('[1]财拨总表（引用）'!C35)," ",'[1]财拨总表（引用）'!C35)</f>
        <v> </v>
      </c>
      <c r="F35" s="101" t="str">
        <f>IF(ISBLANK('[1]财拨总表（引用）'!D35)," ",'[1]财拨总表（引用）'!D35)</f>
        <v> </v>
      </c>
      <c r="G35" s="102"/>
    </row>
    <row r="36" ht="18" customHeight="1" spans="1:7">
      <c r="A36" s="98"/>
      <c r="B36" s="99"/>
      <c r="C36" s="100" t="str">
        <f>IF(ISBLANK('[1]财拨总表（引用）'!A36)," ",'[1]财拨总表（引用）'!A36)</f>
        <v> </v>
      </c>
      <c r="D36" s="101" t="str">
        <f>IF(ISBLANK('[1]财拨总表（引用）'!B36)," ",'[1]财拨总表（引用）'!B36)</f>
        <v> </v>
      </c>
      <c r="E36" s="101" t="str">
        <f>IF(ISBLANK('[1]财拨总表（引用）'!C36)," ",'[1]财拨总表（引用）'!C36)</f>
        <v> </v>
      </c>
      <c r="F36" s="101" t="str">
        <f>IF(ISBLANK('[1]财拨总表（引用）'!D36)," ",'[1]财拨总表（引用）'!D36)</f>
        <v> </v>
      </c>
      <c r="G36" s="102"/>
    </row>
    <row r="37" ht="18" customHeight="1" spans="1:7">
      <c r="A37" s="98"/>
      <c r="B37" s="99"/>
      <c r="C37" s="100" t="str">
        <f>IF(ISBLANK('[1]财拨总表（引用）'!A37)," ",'[1]财拨总表（引用）'!A37)</f>
        <v> </v>
      </c>
      <c r="D37" s="101" t="str">
        <f>IF(ISBLANK('[1]财拨总表（引用）'!B37)," ",'[1]财拨总表（引用）'!B37)</f>
        <v> </v>
      </c>
      <c r="E37" s="101" t="str">
        <f>IF(ISBLANK('[1]财拨总表（引用）'!C37)," ",'[1]财拨总表（引用）'!C37)</f>
        <v> </v>
      </c>
      <c r="F37" s="101" t="str">
        <f>IF(ISBLANK('[1]财拨总表（引用）'!D37)," ",'[1]财拨总表（引用）'!D37)</f>
        <v> </v>
      </c>
      <c r="G37" s="102"/>
    </row>
    <row r="38" ht="18" customHeight="1" spans="1:7">
      <c r="A38" s="98"/>
      <c r="B38" s="99"/>
      <c r="C38" s="100" t="str">
        <f>IF(ISBLANK('[1]财拨总表（引用）'!A38)," ",'[1]财拨总表（引用）'!A38)</f>
        <v> </v>
      </c>
      <c r="D38" s="101" t="str">
        <f>IF(ISBLANK('[1]财拨总表（引用）'!B38)," ",'[1]财拨总表（引用）'!B38)</f>
        <v> </v>
      </c>
      <c r="E38" s="101" t="str">
        <f>IF(ISBLANK('[1]财拨总表（引用）'!C38)," ",'[1]财拨总表（引用）'!C38)</f>
        <v> </v>
      </c>
      <c r="F38" s="101" t="str">
        <f>IF(ISBLANK('[1]财拨总表（引用）'!D38)," ",'[1]财拨总表（引用）'!D38)</f>
        <v> </v>
      </c>
      <c r="G38" s="102"/>
    </row>
    <row r="39" ht="18" customHeight="1" spans="1:7">
      <c r="A39" s="98"/>
      <c r="B39" s="99"/>
      <c r="C39" s="100" t="str">
        <f>IF(ISBLANK('[1]财拨总表（引用）'!A39)," ",'[1]财拨总表（引用）'!A39)</f>
        <v> </v>
      </c>
      <c r="D39" s="101" t="str">
        <f>IF(ISBLANK('[1]财拨总表（引用）'!B39)," ",'[1]财拨总表（引用）'!B39)</f>
        <v> </v>
      </c>
      <c r="E39" s="101" t="str">
        <f>IF(ISBLANK('[1]财拨总表（引用）'!C39)," ",'[1]财拨总表（引用）'!C39)</f>
        <v> </v>
      </c>
      <c r="F39" s="101" t="str">
        <f>IF(ISBLANK('[1]财拨总表（引用）'!D39)," ",'[1]财拨总表（引用）'!D39)</f>
        <v> </v>
      </c>
      <c r="G39" s="102"/>
    </row>
    <row r="40" ht="18" customHeight="1" spans="1:7">
      <c r="A40" s="98"/>
      <c r="B40" s="99"/>
      <c r="C40" s="100" t="str">
        <f>IF(ISBLANK('[1]财拨总表（引用）'!A40)," ",'[1]财拨总表（引用）'!A40)</f>
        <v> </v>
      </c>
      <c r="D40" s="101" t="str">
        <f>IF(ISBLANK('[1]财拨总表（引用）'!B40)," ",'[1]财拨总表（引用）'!B40)</f>
        <v> </v>
      </c>
      <c r="E40" s="101" t="str">
        <f>IF(ISBLANK('[1]财拨总表（引用）'!C40)," ",'[1]财拨总表（引用）'!C40)</f>
        <v> </v>
      </c>
      <c r="F40" s="101" t="str">
        <f>IF(ISBLANK('[1]财拨总表（引用）'!D40)," ",'[1]财拨总表（引用）'!D40)</f>
        <v> </v>
      </c>
      <c r="G40" s="102"/>
    </row>
    <row r="41" ht="18" customHeight="1" spans="1:7">
      <c r="A41" s="98"/>
      <c r="B41" s="99"/>
      <c r="C41" s="100" t="str">
        <f>IF(ISBLANK('[1]财拨总表（引用）'!A41)," ",'[1]财拨总表（引用）'!A41)</f>
        <v> </v>
      </c>
      <c r="D41" s="101" t="str">
        <f>IF(ISBLANK('[1]财拨总表（引用）'!B41)," ",'[1]财拨总表（引用）'!B41)</f>
        <v> </v>
      </c>
      <c r="E41" s="101" t="str">
        <f>IF(ISBLANK('[1]财拨总表（引用）'!C41)," ",'[1]财拨总表（引用）'!C41)</f>
        <v> </v>
      </c>
      <c r="F41" s="101" t="str">
        <f>IF(ISBLANK('[1]财拨总表（引用）'!D41)," ",'[1]财拨总表（引用）'!D41)</f>
        <v> </v>
      </c>
      <c r="G41" s="102"/>
    </row>
    <row r="42" ht="18" customHeight="1" spans="1:7">
      <c r="A42" s="98"/>
      <c r="B42" s="99"/>
      <c r="C42" s="100" t="str">
        <f>IF(ISBLANK('[1]财拨总表（引用）'!A42)," ",'[1]财拨总表（引用）'!A42)</f>
        <v> </v>
      </c>
      <c r="D42" s="101" t="str">
        <f>IF(ISBLANK('[1]财拨总表（引用）'!B42)," ",'[1]财拨总表（引用）'!B42)</f>
        <v> </v>
      </c>
      <c r="E42" s="101" t="str">
        <f>IF(ISBLANK('[1]财拨总表（引用）'!C42)," ",'[1]财拨总表（引用）'!C42)</f>
        <v> </v>
      </c>
      <c r="F42" s="101" t="str">
        <f>IF(ISBLANK('[1]财拨总表（引用）'!D42)," ",'[1]财拨总表（引用）'!D42)</f>
        <v> </v>
      </c>
      <c r="G42" s="102"/>
    </row>
    <row r="43" ht="18" customHeight="1" spans="1:7">
      <c r="A43" s="98"/>
      <c r="B43" s="99"/>
      <c r="C43" s="100" t="str">
        <f>IF(ISBLANK('[1]财拨总表（引用）'!A43)," ",'[1]财拨总表（引用）'!A43)</f>
        <v> </v>
      </c>
      <c r="D43" s="101" t="str">
        <f>IF(ISBLANK('[1]财拨总表（引用）'!B43)," ",'[1]财拨总表（引用）'!B43)</f>
        <v> </v>
      </c>
      <c r="E43" s="101" t="str">
        <f>IF(ISBLANK('[1]财拨总表（引用）'!C43)," ",'[1]财拨总表（引用）'!C43)</f>
        <v> </v>
      </c>
      <c r="F43" s="101" t="str">
        <f>IF(ISBLANK('[1]财拨总表（引用）'!D43)," ",'[1]财拨总表（引用）'!D43)</f>
        <v> </v>
      </c>
      <c r="G43" s="102"/>
    </row>
    <row r="44" ht="18" customHeight="1" spans="1:7">
      <c r="A44" s="98"/>
      <c r="B44" s="99"/>
      <c r="C44" s="100" t="str">
        <f>IF(ISBLANK('[1]财拨总表（引用）'!A44)," ",'[1]财拨总表（引用）'!A44)</f>
        <v> </v>
      </c>
      <c r="D44" s="101" t="str">
        <f>IF(ISBLANK('[1]财拨总表（引用）'!B44)," ",'[1]财拨总表（引用）'!B44)</f>
        <v> </v>
      </c>
      <c r="E44" s="101" t="str">
        <f>IF(ISBLANK('[1]财拨总表（引用）'!C44)," ",'[1]财拨总表（引用）'!C44)</f>
        <v> </v>
      </c>
      <c r="F44" s="101" t="str">
        <f>IF(ISBLANK('[1]财拨总表（引用）'!D44)," ",'[1]财拨总表（引用）'!D44)</f>
        <v> </v>
      </c>
      <c r="G44" s="102"/>
    </row>
    <row r="45" ht="18" customHeight="1" spans="1:7">
      <c r="A45" s="98"/>
      <c r="B45" s="99"/>
      <c r="C45" s="100" t="str">
        <f>IF(ISBLANK('[1]财拨总表（引用）'!A45)," ",'[1]财拨总表（引用）'!A45)</f>
        <v> </v>
      </c>
      <c r="D45" s="101" t="str">
        <f>IF(ISBLANK('[1]财拨总表（引用）'!B45)," ",'[1]财拨总表（引用）'!B45)</f>
        <v> </v>
      </c>
      <c r="E45" s="101" t="str">
        <f>IF(ISBLANK('[1]财拨总表（引用）'!C45)," ",'[1]财拨总表（引用）'!C45)</f>
        <v> </v>
      </c>
      <c r="F45" s="101" t="str">
        <f>IF(ISBLANK('[1]财拨总表（引用）'!D45)," ",'[1]财拨总表（引用）'!D45)</f>
        <v> </v>
      </c>
      <c r="G45" s="102"/>
    </row>
    <row r="46" ht="18" customHeight="1" spans="1:7">
      <c r="A46" s="98"/>
      <c r="B46" s="99"/>
      <c r="C46" s="100" t="str">
        <f>IF(ISBLANK('[1]财拨总表（引用）'!A46)," ",'[1]财拨总表（引用）'!A46)</f>
        <v> </v>
      </c>
      <c r="D46" s="101" t="str">
        <f>IF(ISBLANK('[1]财拨总表（引用）'!B46)," ",'[1]财拨总表（引用）'!B46)</f>
        <v> </v>
      </c>
      <c r="E46" s="101" t="str">
        <f>IF(ISBLANK('[1]财拨总表（引用）'!C46)," ",'[1]财拨总表（引用）'!C46)</f>
        <v> </v>
      </c>
      <c r="F46" s="101" t="str">
        <f>IF(ISBLANK('[1]财拨总表（引用）'!D46)," ",'[1]财拨总表（引用）'!D46)</f>
        <v> </v>
      </c>
      <c r="G46" s="102"/>
    </row>
    <row r="47" ht="18" customHeight="1" spans="1:7">
      <c r="A47" s="98" t="s">
        <v>88</v>
      </c>
      <c r="B47" s="103"/>
      <c r="C47" s="67" t="s">
        <v>89</v>
      </c>
      <c r="D47" s="101" t="str">
        <f>IF(ISBLANK('[1]财拨总表（引用）'!B47)," ",'[1]财拨总表（引用）'!B47)</f>
        <v> </v>
      </c>
      <c r="E47" s="101" t="str">
        <f>IF(ISBLANK('[1]财拨总表（引用）'!C47)," ",'[1]财拨总表（引用）'!C47)</f>
        <v> </v>
      </c>
      <c r="F47" s="101" t="str">
        <f>IF(ISBLANK('[1]财拨总表（引用）'!D47)," ",'[1]财拨总表（引用）'!D47)</f>
        <v> </v>
      </c>
      <c r="G47" s="102"/>
    </row>
    <row r="48" ht="18" customHeight="1" spans="1:7">
      <c r="A48" s="92" t="s">
        <v>90</v>
      </c>
      <c r="B48" s="104"/>
      <c r="C48" s="67"/>
      <c r="D48" s="101" t="str">
        <f>IF(ISBLANK('[1]财拨总表（引用）'!B48)," ",'[1]财拨总表（引用）'!B48)</f>
        <v> </v>
      </c>
      <c r="E48" s="101" t="str">
        <f>IF(ISBLANK('[1]财拨总表（引用）'!C48)," ",'[1]财拨总表（引用）'!C48)</f>
        <v> </v>
      </c>
      <c r="F48" s="101" t="str">
        <f>IF(ISBLANK('[1]财拨总表（引用）'!D48)," ",'[1]财拨总表（引用）'!D48)</f>
        <v> </v>
      </c>
      <c r="G48" s="102"/>
    </row>
    <row r="49" ht="18" customHeight="1" spans="1:7">
      <c r="A49" s="98" t="s">
        <v>91</v>
      </c>
      <c r="B49" s="105"/>
      <c r="C49" s="67"/>
      <c r="D49" s="101" t="str">
        <f>IF(ISBLANK('[1]财拨总表（引用）'!B49)," ",'[1]财拨总表（引用）'!B49)</f>
        <v> </v>
      </c>
      <c r="E49" s="101" t="str">
        <f>IF(ISBLANK('[1]财拨总表（引用）'!C49)," ",'[1]财拨总表（引用）'!C49)</f>
        <v> </v>
      </c>
      <c r="F49" s="101" t="str">
        <f>IF(ISBLANK('[1]财拨总表（引用）'!D49)," ",'[1]财拨总表（引用）'!D49)</f>
        <v> </v>
      </c>
      <c r="G49" s="102"/>
    </row>
    <row r="50" ht="18" customHeight="1" spans="1:7">
      <c r="A50" s="98"/>
      <c r="B50" s="99"/>
      <c r="C50" s="67"/>
      <c r="D50" s="101" t="str">
        <f>IF(ISBLANK('[1]财拨总表（引用）'!B50)," ",'[1]财拨总表（引用）'!B50)</f>
        <v> </v>
      </c>
      <c r="E50" s="101" t="str">
        <f>IF(ISBLANK('[1]财拨总表（引用）'!C50)," ",'[1]财拨总表（引用）'!C50)</f>
        <v> </v>
      </c>
      <c r="F50" s="101" t="str">
        <f>IF(ISBLANK('[1]财拨总表（引用）'!D50)," ",'[1]财拨总表（引用）'!D50)</f>
        <v> </v>
      </c>
      <c r="G50" s="102"/>
    </row>
    <row r="51" ht="18" customHeight="1" spans="1:7">
      <c r="A51" s="98"/>
      <c r="B51" s="99"/>
      <c r="C51" s="67"/>
      <c r="D51" s="101" t="str">
        <f>IF(ISBLANK('[1]财拨总表（引用）'!B51)," ",'[1]财拨总表（引用）'!B51)</f>
        <v> </v>
      </c>
      <c r="E51" s="101" t="str">
        <f>IF(ISBLANK('[1]财拨总表（引用）'!C51)," ",'[1]财拨总表（引用）'!C51)</f>
        <v> </v>
      </c>
      <c r="F51" s="101" t="str">
        <f>IF(ISBLANK('[1]财拨总表（引用）'!D51)," ",'[1]财拨总表（引用）'!D51)</f>
        <v> </v>
      </c>
      <c r="G51" s="102"/>
    </row>
    <row r="52" ht="18" customHeight="1" spans="1:7">
      <c r="A52" s="106" t="s">
        <v>23</v>
      </c>
      <c r="B52" s="67">
        <v>273.52</v>
      </c>
      <c r="C52" s="106" t="s">
        <v>24</v>
      </c>
      <c r="D52" s="101">
        <f>IF(ISBLANK('[1]财拨总表（引用）'!B6)," ",'[1]财拨总表（引用）'!B6)</f>
        <v>273.52</v>
      </c>
      <c r="E52" s="101">
        <f>IF(ISBLANK('[1]财拨总表（引用）'!C6)," ",'[1]财拨总表（引用）'!C6)</f>
        <v>273.52</v>
      </c>
      <c r="F52" s="101" t="str">
        <f>IF(ISBLANK('[1]财拨总表（引用）'!D6)," ",'[1]财拨总表（引用）'!D6)</f>
        <v> </v>
      </c>
      <c r="G52" s="102" t="str">
        <f>IF(ISBLANK('[1]财拨总表（引用）'!E6)," ",'[1]财拨总表（引用）'!E6)</f>
        <v> </v>
      </c>
    </row>
  </sheetData>
  <mergeCells count="3">
    <mergeCell ref="A2:F2"/>
    <mergeCell ref="A4:B4"/>
    <mergeCell ref="C4:G4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A2" sqref="A2"/>
    </sheetView>
  </sheetViews>
  <sheetFormatPr defaultColWidth="9" defaultRowHeight="13.5" outlineLevelCol="4"/>
  <cols>
    <col min="2" max="2" width="38.75" customWidth="1"/>
    <col min="3" max="3" width="12" customWidth="1"/>
    <col min="4" max="4" width="11.375" customWidth="1"/>
    <col min="5" max="5" width="11.125" customWidth="1"/>
  </cols>
  <sheetData>
    <row r="1" ht="27" spans="1:5">
      <c r="A1" s="62" t="s">
        <v>92</v>
      </c>
      <c r="B1" s="62"/>
      <c r="C1" s="62"/>
      <c r="D1" s="62"/>
      <c r="E1" s="62"/>
    </row>
    <row r="2" ht="14.25" spans="1:5">
      <c r="A2" s="70" t="s">
        <v>26</v>
      </c>
      <c r="B2" s="64"/>
      <c r="C2" s="64"/>
      <c r="D2" s="64"/>
      <c r="E2" s="61" t="s">
        <v>2</v>
      </c>
    </row>
    <row r="3" ht="18" customHeight="1" spans="1:5">
      <c r="A3" s="65" t="s">
        <v>74</v>
      </c>
      <c r="B3" s="65"/>
      <c r="C3" s="65" t="s">
        <v>93</v>
      </c>
      <c r="D3" s="65"/>
      <c r="E3" s="65"/>
    </row>
    <row r="4" ht="18" customHeight="1" spans="1:5">
      <c r="A4" s="65" t="s">
        <v>77</v>
      </c>
      <c r="B4" s="65" t="s">
        <v>78</v>
      </c>
      <c r="C4" s="65" t="s">
        <v>29</v>
      </c>
      <c r="D4" s="65" t="s">
        <v>75</v>
      </c>
      <c r="E4" s="65" t="s">
        <v>76</v>
      </c>
    </row>
    <row r="5" ht="18" customHeight="1" spans="1:5">
      <c r="A5" s="84" t="s">
        <v>43</v>
      </c>
      <c r="B5" s="84" t="s">
        <v>43</v>
      </c>
      <c r="C5" s="85">
        <v>1</v>
      </c>
      <c r="D5" s="85">
        <f>C5+1</f>
        <v>2</v>
      </c>
      <c r="E5" s="85">
        <f>D5+1</f>
        <v>3</v>
      </c>
    </row>
    <row r="6" ht="18" customHeight="1" spans="1:5">
      <c r="A6" s="67"/>
      <c r="B6" s="67" t="s">
        <v>29</v>
      </c>
      <c r="C6" s="67">
        <v>273.52</v>
      </c>
      <c r="D6" s="67">
        <v>190.76</v>
      </c>
      <c r="E6" s="67">
        <v>82.76</v>
      </c>
    </row>
    <row r="7" ht="18" customHeight="1" spans="1:5">
      <c r="A7" s="67" t="s">
        <v>44</v>
      </c>
      <c r="B7" s="67" t="s">
        <v>45</v>
      </c>
      <c r="C7" s="67">
        <v>219.17</v>
      </c>
      <c r="D7" s="67">
        <v>136.41</v>
      </c>
      <c r="E7" s="67">
        <v>82.76</v>
      </c>
    </row>
    <row r="8" ht="18" customHeight="1" spans="1:5">
      <c r="A8" s="67" t="s">
        <v>46</v>
      </c>
      <c r="B8" s="67" t="s">
        <v>47</v>
      </c>
      <c r="C8" s="67">
        <v>219.17</v>
      </c>
      <c r="D8" s="67">
        <v>136.41</v>
      </c>
      <c r="E8" s="67">
        <v>82.76</v>
      </c>
    </row>
    <row r="9" ht="18" customHeight="1" spans="1:5">
      <c r="A9" s="67" t="s">
        <v>48</v>
      </c>
      <c r="B9" s="67" t="s">
        <v>49</v>
      </c>
      <c r="C9" s="67">
        <v>136.41</v>
      </c>
      <c r="D9" s="67">
        <v>136.41</v>
      </c>
      <c r="E9" s="67"/>
    </row>
    <row r="10" ht="18" customHeight="1" spans="1:5">
      <c r="A10" s="67" t="s">
        <v>50</v>
      </c>
      <c r="B10" s="67" t="s">
        <v>51</v>
      </c>
      <c r="C10" s="67">
        <v>82.76</v>
      </c>
      <c r="D10" s="67"/>
      <c r="E10" s="67">
        <v>82.76</v>
      </c>
    </row>
    <row r="11" ht="18" customHeight="1" spans="1:5">
      <c r="A11" s="67" t="s">
        <v>52</v>
      </c>
      <c r="B11" s="67" t="s">
        <v>53</v>
      </c>
      <c r="C11" s="67">
        <v>41.74</v>
      </c>
      <c r="D11" s="67">
        <v>41.74</v>
      </c>
      <c r="E11" s="67"/>
    </row>
    <row r="12" ht="18" customHeight="1" spans="1:5">
      <c r="A12" s="67" t="s">
        <v>54</v>
      </c>
      <c r="B12" s="67" t="s">
        <v>55</v>
      </c>
      <c r="C12" s="67">
        <v>19.73</v>
      </c>
      <c r="D12" s="67">
        <v>19.73</v>
      </c>
      <c r="E12" s="67"/>
    </row>
    <row r="13" ht="18" customHeight="1" spans="1:5">
      <c r="A13" s="67" t="s">
        <v>56</v>
      </c>
      <c r="B13" s="67" t="s">
        <v>57</v>
      </c>
      <c r="C13" s="67">
        <v>2.07</v>
      </c>
      <c r="D13" s="67">
        <v>2.07</v>
      </c>
      <c r="E13" s="67"/>
    </row>
    <row r="14" ht="18" customHeight="1" spans="1:5">
      <c r="A14" s="67" t="s">
        <v>58</v>
      </c>
      <c r="B14" s="67" t="s">
        <v>59</v>
      </c>
      <c r="C14" s="67">
        <v>17.66</v>
      </c>
      <c r="D14" s="67">
        <v>17.66</v>
      </c>
      <c r="E14" s="67"/>
    </row>
    <row r="15" ht="18" customHeight="1" spans="1:5">
      <c r="A15" s="67" t="s">
        <v>62</v>
      </c>
      <c r="B15" s="67" t="s">
        <v>63</v>
      </c>
      <c r="C15" s="67">
        <v>22.01</v>
      </c>
      <c r="D15" s="67">
        <v>22.01</v>
      </c>
      <c r="E15" s="67"/>
    </row>
    <row r="16" ht="18" customHeight="1" spans="1:5">
      <c r="A16" s="67" t="s">
        <v>64</v>
      </c>
      <c r="B16" s="67" t="s">
        <v>65</v>
      </c>
      <c r="C16" s="67">
        <v>22.01</v>
      </c>
      <c r="D16" s="67">
        <v>22.01</v>
      </c>
      <c r="E16" s="67"/>
    </row>
    <row r="17" ht="18" customHeight="1" spans="1:5">
      <c r="A17" s="67" t="s">
        <v>66</v>
      </c>
      <c r="B17" s="67" t="s">
        <v>67</v>
      </c>
      <c r="C17" s="67">
        <v>12.61</v>
      </c>
      <c r="D17" s="67">
        <v>12.61</v>
      </c>
      <c r="E17" s="67"/>
    </row>
    <row r="18" ht="18" customHeight="1" spans="1:5">
      <c r="A18" s="67" t="s">
        <v>68</v>
      </c>
      <c r="B18" s="67" t="s">
        <v>69</v>
      </c>
      <c r="C18" s="67">
        <v>12.61</v>
      </c>
      <c r="D18" s="67">
        <v>12.61</v>
      </c>
      <c r="E18" s="67"/>
    </row>
    <row r="19" ht="18" customHeight="1" spans="1:5">
      <c r="A19" s="67" t="s">
        <v>70</v>
      </c>
      <c r="B19" s="67" t="s">
        <v>71</v>
      </c>
      <c r="C19" s="67">
        <v>12.61</v>
      </c>
      <c r="D19" s="67">
        <v>12.61</v>
      </c>
      <c r="E19" s="67"/>
    </row>
  </sheetData>
  <mergeCells count="3">
    <mergeCell ref="A1:E1"/>
    <mergeCell ref="A3:B3"/>
    <mergeCell ref="C3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A3" sqref="A3"/>
    </sheetView>
  </sheetViews>
  <sheetFormatPr defaultColWidth="9" defaultRowHeight="13.5" outlineLevelCol="4"/>
  <cols>
    <col min="1" max="1" width="15.125" customWidth="1"/>
    <col min="2" max="2" width="33.25" customWidth="1"/>
    <col min="3" max="3" width="13.125" customWidth="1"/>
    <col min="4" max="4" width="14.875" customWidth="1"/>
    <col min="5" max="5" width="15.75" customWidth="1"/>
  </cols>
  <sheetData>
    <row r="1" spans="1:5">
      <c r="A1" s="60"/>
      <c r="B1" s="60"/>
      <c r="C1" s="60"/>
      <c r="D1" s="60"/>
      <c r="E1" s="60"/>
    </row>
    <row r="2" ht="27" spans="1:5">
      <c r="A2" s="62" t="s">
        <v>94</v>
      </c>
      <c r="B2" s="62"/>
      <c r="C2" s="62"/>
      <c r="D2" s="62"/>
      <c r="E2" s="62"/>
    </row>
    <row r="3" ht="14.25" spans="1:5">
      <c r="A3" s="70" t="s">
        <v>26</v>
      </c>
      <c r="B3" s="64"/>
      <c r="C3" s="64"/>
      <c r="D3" s="64"/>
      <c r="E3" s="61" t="s">
        <v>2</v>
      </c>
    </row>
    <row r="4" ht="18" customHeight="1" spans="1:5">
      <c r="A4" s="65" t="s">
        <v>95</v>
      </c>
      <c r="B4" s="65"/>
      <c r="C4" s="65" t="s">
        <v>96</v>
      </c>
      <c r="D4" s="65"/>
      <c r="E4" s="65"/>
    </row>
    <row r="5" ht="18" customHeight="1" spans="1:5">
      <c r="A5" s="65" t="s">
        <v>77</v>
      </c>
      <c r="B5" s="82" t="s">
        <v>78</v>
      </c>
      <c r="C5" s="83" t="s">
        <v>29</v>
      </c>
      <c r="D5" s="83" t="s">
        <v>97</v>
      </c>
      <c r="E5" s="83" t="s">
        <v>98</v>
      </c>
    </row>
    <row r="6" ht="18" customHeight="1" spans="1:5">
      <c r="A6" s="84" t="s">
        <v>43</v>
      </c>
      <c r="B6" s="84" t="s">
        <v>43</v>
      </c>
      <c r="C6" s="85">
        <v>1</v>
      </c>
      <c r="D6" s="85">
        <f>C6+1</f>
        <v>2</v>
      </c>
      <c r="E6" s="85">
        <f>D6+1</f>
        <v>3</v>
      </c>
    </row>
    <row r="7" ht="18" customHeight="1" spans="1:5">
      <c r="A7" s="66"/>
      <c r="B7" s="66" t="s">
        <v>29</v>
      </c>
      <c r="C7" s="80">
        <v>190.76</v>
      </c>
      <c r="D7" s="80">
        <v>175.13</v>
      </c>
      <c r="E7" s="80">
        <v>15.63</v>
      </c>
    </row>
    <row r="8" ht="18" customHeight="1" spans="1:5">
      <c r="A8" s="66" t="s">
        <v>99</v>
      </c>
      <c r="B8" s="66" t="s">
        <v>100</v>
      </c>
      <c r="C8" s="80">
        <v>173.06</v>
      </c>
      <c r="D8" s="80">
        <v>173.06</v>
      </c>
      <c r="E8" s="80"/>
    </row>
    <row r="9" ht="18" customHeight="1" spans="1:5">
      <c r="A9" s="66" t="s">
        <v>101</v>
      </c>
      <c r="B9" s="66" t="s">
        <v>102</v>
      </c>
      <c r="C9" s="80">
        <v>63.75</v>
      </c>
      <c r="D9" s="80">
        <v>63.75</v>
      </c>
      <c r="E9" s="80"/>
    </row>
    <row r="10" ht="18" customHeight="1" spans="1:5">
      <c r="A10" s="66" t="s">
        <v>103</v>
      </c>
      <c r="B10" s="66" t="s">
        <v>104</v>
      </c>
      <c r="C10" s="80">
        <v>41.32</v>
      </c>
      <c r="D10" s="80">
        <v>41.32</v>
      </c>
      <c r="E10" s="80"/>
    </row>
    <row r="11" ht="18" customHeight="1" spans="1:5">
      <c r="A11" s="66" t="s">
        <v>105</v>
      </c>
      <c r="B11" s="66" t="s">
        <v>106</v>
      </c>
      <c r="C11" s="80">
        <v>5.31</v>
      </c>
      <c r="D11" s="80">
        <v>5.31</v>
      </c>
      <c r="E11" s="80"/>
    </row>
    <row r="12" ht="18" customHeight="1" spans="1:5">
      <c r="A12" s="66" t="s">
        <v>107</v>
      </c>
      <c r="B12" s="66" t="s">
        <v>108</v>
      </c>
      <c r="C12" s="80">
        <v>10.08</v>
      </c>
      <c r="D12" s="80">
        <v>10.08</v>
      </c>
      <c r="E12" s="80"/>
    </row>
    <row r="13" ht="18" customHeight="1" spans="1:5">
      <c r="A13" s="66" t="s">
        <v>109</v>
      </c>
      <c r="B13" s="66" t="s">
        <v>110</v>
      </c>
      <c r="C13" s="80">
        <v>17.66</v>
      </c>
      <c r="D13" s="80">
        <v>17.66</v>
      </c>
      <c r="E13" s="80"/>
    </row>
    <row r="14" ht="18" customHeight="1" spans="1:5">
      <c r="A14" s="66" t="s">
        <v>111</v>
      </c>
      <c r="B14" s="66" t="s">
        <v>112</v>
      </c>
      <c r="C14" s="80">
        <v>14.7</v>
      </c>
      <c r="D14" s="80">
        <v>14.7</v>
      </c>
      <c r="E14" s="80"/>
    </row>
    <row r="15" ht="18" customHeight="1" spans="1:5">
      <c r="A15" s="66" t="s">
        <v>113</v>
      </c>
      <c r="B15" s="66" t="s">
        <v>114</v>
      </c>
      <c r="C15" s="80">
        <v>6.91</v>
      </c>
      <c r="D15" s="80">
        <v>6.91</v>
      </c>
      <c r="E15" s="80"/>
    </row>
    <row r="16" ht="18" customHeight="1" spans="1:5">
      <c r="A16" s="66" t="s">
        <v>115</v>
      </c>
      <c r="B16" s="66" t="s">
        <v>116</v>
      </c>
      <c r="C16" s="80">
        <v>0.18</v>
      </c>
      <c r="D16" s="80">
        <v>0.18</v>
      </c>
      <c r="E16" s="80"/>
    </row>
    <row r="17" ht="18" customHeight="1" spans="1:5">
      <c r="A17" s="66" t="s">
        <v>117</v>
      </c>
      <c r="B17" s="66" t="s">
        <v>118</v>
      </c>
      <c r="C17" s="80">
        <v>12.61</v>
      </c>
      <c r="D17" s="80">
        <v>12.61</v>
      </c>
      <c r="E17" s="80"/>
    </row>
    <row r="18" ht="18" customHeight="1" spans="1:5">
      <c r="A18" s="66" t="s">
        <v>119</v>
      </c>
      <c r="B18" s="66" t="s">
        <v>120</v>
      </c>
      <c r="C18" s="80">
        <v>0.22</v>
      </c>
      <c r="D18" s="80">
        <v>0.22</v>
      </c>
      <c r="E18" s="80"/>
    </row>
    <row r="19" ht="18" customHeight="1" spans="1:5">
      <c r="A19" s="66" t="s">
        <v>121</v>
      </c>
      <c r="B19" s="66" t="s">
        <v>122</v>
      </c>
      <c r="C19" s="80">
        <v>0.32</v>
      </c>
      <c r="D19" s="80">
        <v>0.32</v>
      </c>
      <c r="E19" s="80"/>
    </row>
    <row r="20" ht="18" customHeight="1" spans="1:5">
      <c r="A20" s="66" t="s">
        <v>123</v>
      </c>
      <c r="B20" s="66" t="s">
        <v>124</v>
      </c>
      <c r="C20" s="80">
        <v>15.63</v>
      </c>
      <c r="D20" s="80"/>
      <c r="E20" s="80">
        <v>15.63</v>
      </c>
    </row>
    <row r="21" ht="18" customHeight="1" spans="1:5">
      <c r="A21" s="66" t="s">
        <v>125</v>
      </c>
      <c r="B21" s="66" t="s">
        <v>126</v>
      </c>
      <c r="C21" s="80">
        <v>0.71</v>
      </c>
      <c r="D21" s="80"/>
      <c r="E21" s="80">
        <v>0.71</v>
      </c>
    </row>
    <row r="22" ht="18" customHeight="1" spans="1:5">
      <c r="A22" s="66" t="s">
        <v>127</v>
      </c>
      <c r="B22" s="66" t="s">
        <v>128</v>
      </c>
      <c r="C22" s="80">
        <v>0.11</v>
      </c>
      <c r="D22" s="80"/>
      <c r="E22" s="80">
        <v>0.11</v>
      </c>
    </row>
    <row r="23" ht="18" customHeight="1" spans="1:5">
      <c r="A23" s="66" t="s">
        <v>129</v>
      </c>
      <c r="B23" s="66" t="s">
        <v>130</v>
      </c>
      <c r="C23" s="80">
        <v>0.5</v>
      </c>
      <c r="D23" s="80"/>
      <c r="E23" s="80">
        <v>0.5</v>
      </c>
    </row>
    <row r="24" ht="18" customHeight="1" spans="1:5">
      <c r="A24" s="66" t="s">
        <v>131</v>
      </c>
      <c r="B24" s="66" t="s">
        <v>132</v>
      </c>
      <c r="C24" s="80">
        <v>0.8</v>
      </c>
      <c r="D24" s="80"/>
      <c r="E24" s="80">
        <v>0.8</v>
      </c>
    </row>
    <row r="25" ht="18" customHeight="1" spans="1:5">
      <c r="A25" s="66" t="s">
        <v>133</v>
      </c>
      <c r="B25" s="66" t="s">
        <v>134</v>
      </c>
      <c r="C25" s="80">
        <v>0.1</v>
      </c>
      <c r="D25" s="80"/>
      <c r="E25" s="80">
        <v>0.1</v>
      </c>
    </row>
    <row r="26" ht="18" customHeight="1" spans="1:5">
      <c r="A26" s="66" t="s">
        <v>135</v>
      </c>
      <c r="B26" s="66" t="s">
        <v>136</v>
      </c>
      <c r="C26" s="80">
        <v>2.55</v>
      </c>
      <c r="D26" s="80"/>
      <c r="E26" s="80">
        <v>2.55</v>
      </c>
    </row>
    <row r="27" ht="18" customHeight="1" spans="1:5">
      <c r="A27" s="66" t="s">
        <v>137</v>
      </c>
      <c r="B27" s="66" t="s">
        <v>138</v>
      </c>
      <c r="C27" s="80">
        <v>0.17</v>
      </c>
      <c r="D27" s="80"/>
      <c r="E27" s="80">
        <v>0.17</v>
      </c>
    </row>
    <row r="28" ht="18" customHeight="1" spans="1:5">
      <c r="A28" s="66" t="s">
        <v>139</v>
      </c>
      <c r="B28" s="66" t="s">
        <v>140</v>
      </c>
      <c r="C28" s="80">
        <v>0.42</v>
      </c>
      <c r="D28" s="80"/>
      <c r="E28" s="80">
        <v>0.42</v>
      </c>
    </row>
    <row r="29" ht="18" customHeight="1" spans="1:5">
      <c r="A29" s="66" t="s">
        <v>141</v>
      </c>
      <c r="B29" s="66" t="s">
        <v>142</v>
      </c>
      <c r="C29" s="80">
        <v>0.31</v>
      </c>
      <c r="D29" s="80"/>
      <c r="E29" s="80">
        <v>0.31</v>
      </c>
    </row>
    <row r="30" ht="18" customHeight="1" spans="1:5">
      <c r="A30" s="66" t="s">
        <v>143</v>
      </c>
      <c r="B30" s="66" t="s">
        <v>144</v>
      </c>
      <c r="C30" s="80">
        <v>0.67</v>
      </c>
      <c r="D30" s="80"/>
      <c r="E30" s="80">
        <v>0.67</v>
      </c>
    </row>
    <row r="31" ht="18" customHeight="1" spans="1:5">
      <c r="A31" s="66" t="s">
        <v>145</v>
      </c>
      <c r="B31" s="66" t="s">
        <v>146</v>
      </c>
      <c r="C31" s="80">
        <v>0.01</v>
      </c>
      <c r="D31" s="80"/>
      <c r="E31" s="80">
        <v>0.01</v>
      </c>
    </row>
    <row r="32" ht="18" customHeight="1" spans="1:5">
      <c r="A32" s="66" t="s">
        <v>147</v>
      </c>
      <c r="B32" s="66" t="s">
        <v>148</v>
      </c>
      <c r="C32" s="80">
        <v>0.71</v>
      </c>
      <c r="D32" s="80"/>
      <c r="E32" s="80">
        <v>0.71</v>
      </c>
    </row>
    <row r="33" ht="18" customHeight="1" spans="1:5">
      <c r="A33" s="66" t="s">
        <v>149</v>
      </c>
      <c r="B33" s="66" t="s">
        <v>150</v>
      </c>
      <c r="C33" s="80">
        <v>1.61</v>
      </c>
      <c r="D33" s="80"/>
      <c r="E33" s="80">
        <v>1.61</v>
      </c>
    </row>
    <row r="34" ht="18" customHeight="1" spans="1:5">
      <c r="A34" s="66" t="s">
        <v>151</v>
      </c>
      <c r="B34" s="66" t="s">
        <v>152</v>
      </c>
      <c r="C34" s="80">
        <v>6.59</v>
      </c>
      <c r="D34" s="80"/>
      <c r="E34" s="80">
        <v>6.59</v>
      </c>
    </row>
    <row r="35" ht="18" customHeight="1" spans="1:5">
      <c r="A35" s="66" t="s">
        <v>153</v>
      </c>
      <c r="B35" s="66" t="s">
        <v>154</v>
      </c>
      <c r="C35" s="80">
        <v>0.37</v>
      </c>
      <c r="D35" s="80"/>
      <c r="E35" s="80">
        <v>0.37</v>
      </c>
    </row>
    <row r="36" ht="18" customHeight="1" spans="1:5">
      <c r="A36" s="66" t="s">
        <v>155</v>
      </c>
      <c r="B36" s="66" t="s">
        <v>156</v>
      </c>
      <c r="C36" s="80">
        <v>2.07</v>
      </c>
      <c r="D36" s="80">
        <v>2.07</v>
      </c>
      <c r="E36" s="80"/>
    </row>
    <row r="37" ht="18" customHeight="1" spans="1:5">
      <c r="A37" s="66" t="s">
        <v>157</v>
      </c>
      <c r="B37" s="66" t="s">
        <v>158</v>
      </c>
      <c r="C37" s="80">
        <v>0.7</v>
      </c>
      <c r="D37" s="80">
        <v>0.7</v>
      </c>
      <c r="E37" s="80"/>
    </row>
    <row r="38" ht="18" customHeight="1" spans="1:5">
      <c r="A38" s="66" t="s">
        <v>159</v>
      </c>
      <c r="B38" s="66" t="s">
        <v>160</v>
      </c>
      <c r="C38" s="80">
        <v>1.01</v>
      </c>
      <c r="D38" s="80">
        <v>1.01</v>
      </c>
      <c r="E38" s="80"/>
    </row>
    <row r="39" ht="18" customHeight="1" spans="1:5">
      <c r="A39" s="66" t="s">
        <v>161</v>
      </c>
      <c r="B39" s="66" t="s">
        <v>162</v>
      </c>
      <c r="C39" s="80">
        <v>0.36</v>
      </c>
      <c r="D39" s="80">
        <v>0.36</v>
      </c>
      <c r="E39" s="80"/>
    </row>
  </sheetData>
  <mergeCells count="3">
    <mergeCell ref="A2:E2"/>
    <mergeCell ref="A4:B4"/>
    <mergeCell ref="C4:E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E14" sqref="E14"/>
    </sheetView>
  </sheetViews>
  <sheetFormatPr defaultColWidth="9" defaultRowHeight="13.5" outlineLevelRow="6" outlineLevelCol="6"/>
  <cols>
    <col min="1" max="1" width="12.375" customWidth="1"/>
    <col min="2" max="2" width="23.25" customWidth="1"/>
    <col min="3" max="3" width="13.375" customWidth="1"/>
    <col min="4" max="4" width="16" customWidth="1"/>
    <col min="5" max="5" width="13.875" customWidth="1"/>
    <col min="6" max="6" width="12.125" customWidth="1"/>
    <col min="7" max="7" width="12.375" customWidth="1"/>
  </cols>
  <sheetData>
    <row r="1" ht="15" spans="1:7">
      <c r="A1" s="72"/>
      <c r="B1" s="72"/>
      <c r="C1" s="72"/>
      <c r="D1" s="72"/>
      <c r="E1" s="73"/>
      <c r="F1" s="73"/>
      <c r="G1" s="73"/>
    </row>
    <row r="2" ht="27" spans="1:7">
      <c r="A2" s="62" t="s">
        <v>163</v>
      </c>
      <c r="B2" s="62"/>
      <c r="C2" s="62"/>
      <c r="D2" s="62"/>
      <c r="E2" s="62"/>
      <c r="F2" s="62"/>
      <c r="G2" s="62"/>
    </row>
    <row r="3" ht="15.75" spans="1:7">
      <c r="A3" s="63" t="s">
        <v>73</v>
      </c>
      <c r="B3" s="63"/>
      <c r="C3" s="63"/>
      <c r="D3" s="63"/>
      <c r="E3" s="74"/>
      <c r="F3" s="74"/>
      <c r="G3" s="61" t="s">
        <v>2</v>
      </c>
    </row>
    <row r="4" spans="1:7">
      <c r="A4" s="65" t="s">
        <v>164</v>
      </c>
      <c r="B4" s="65" t="s">
        <v>165</v>
      </c>
      <c r="C4" s="65" t="s">
        <v>29</v>
      </c>
      <c r="D4" s="75" t="s">
        <v>166</v>
      </c>
      <c r="E4" s="75" t="s">
        <v>167</v>
      </c>
      <c r="F4" s="75" t="s">
        <v>168</v>
      </c>
      <c r="G4" s="75" t="s">
        <v>169</v>
      </c>
    </row>
    <row r="5" spans="1:7">
      <c r="A5" s="65"/>
      <c r="B5" s="65"/>
      <c r="C5" s="65"/>
      <c r="D5" s="75"/>
      <c r="E5" s="75"/>
      <c r="F5" s="75"/>
      <c r="G5" s="75"/>
    </row>
    <row r="6" ht="26.25" customHeight="1" spans="1:7">
      <c r="A6" s="76" t="s">
        <v>43</v>
      </c>
      <c r="B6" s="76" t="s">
        <v>43</v>
      </c>
      <c r="C6" s="77">
        <v>1</v>
      </c>
      <c r="D6" s="77">
        <v>2</v>
      </c>
      <c r="E6" s="77">
        <v>5</v>
      </c>
      <c r="F6" s="77">
        <v>6</v>
      </c>
      <c r="G6" s="78">
        <v>7</v>
      </c>
    </row>
    <row r="7" ht="35.25" customHeight="1" spans="1:7">
      <c r="A7" s="79" t="s">
        <v>170</v>
      </c>
      <c r="B7" s="79" t="s">
        <v>171</v>
      </c>
      <c r="C7" s="80">
        <v>2.35</v>
      </c>
      <c r="D7" s="80"/>
      <c r="E7" s="81">
        <v>2.35</v>
      </c>
      <c r="F7" s="80"/>
      <c r="G7" s="80"/>
    </row>
  </sheetData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E17" sqref="E17"/>
    </sheetView>
  </sheetViews>
  <sheetFormatPr defaultColWidth="9" defaultRowHeight="13.5" outlineLevelRow="7" outlineLevelCol="4"/>
  <cols>
    <col min="1" max="1" width="15.25" customWidth="1"/>
    <col min="2" max="2" width="13.125" customWidth="1"/>
    <col min="3" max="3" width="11.625" customWidth="1"/>
    <col min="4" max="4" width="23.875" customWidth="1"/>
    <col min="5" max="5" width="27.25" customWidth="1"/>
  </cols>
  <sheetData>
    <row r="1" ht="14.25" spans="1:5">
      <c r="A1" s="60"/>
      <c r="B1" s="60"/>
      <c r="C1" s="60"/>
      <c r="D1" s="69"/>
      <c r="E1" s="64"/>
    </row>
    <row r="2" ht="27" spans="1:5">
      <c r="A2" s="62" t="s">
        <v>172</v>
      </c>
      <c r="B2" s="62"/>
      <c r="C2" s="62"/>
      <c r="D2" s="62"/>
      <c r="E2" s="62"/>
    </row>
    <row r="3" ht="14.25" spans="1:5">
      <c r="A3" s="70"/>
      <c r="B3" s="64"/>
      <c r="C3" s="64"/>
      <c r="D3" s="64"/>
      <c r="E3" s="61" t="s">
        <v>2</v>
      </c>
    </row>
    <row r="4" ht="18" customHeight="1" spans="1:5">
      <c r="A4" s="65" t="s">
        <v>74</v>
      </c>
      <c r="B4" s="65"/>
      <c r="C4" s="65" t="s">
        <v>93</v>
      </c>
      <c r="D4" s="65"/>
      <c r="E4" s="65"/>
    </row>
    <row r="5" ht="18" customHeight="1" spans="1:5">
      <c r="A5" s="65" t="s">
        <v>77</v>
      </c>
      <c r="B5" s="65" t="s">
        <v>78</v>
      </c>
      <c r="C5" s="65" t="s">
        <v>29</v>
      </c>
      <c r="D5" s="65" t="s">
        <v>75</v>
      </c>
      <c r="E5" s="65" t="s">
        <v>76</v>
      </c>
    </row>
    <row r="6" ht="18" customHeight="1" spans="1:5">
      <c r="A6" s="65" t="s">
        <v>43</v>
      </c>
      <c r="B6" s="65" t="s">
        <v>43</v>
      </c>
      <c r="C6" s="65">
        <v>1</v>
      </c>
      <c r="D6" s="65">
        <f>C6+1</f>
        <v>2</v>
      </c>
      <c r="E6" s="65">
        <f>D6+1</f>
        <v>3</v>
      </c>
    </row>
    <row r="7" ht="18" customHeight="1" spans="1:5">
      <c r="A7" s="66"/>
      <c r="B7" s="66"/>
      <c r="C7" s="67"/>
      <c r="D7" s="67"/>
      <c r="E7" s="67"/>
    </row>
    <row r="8" s="68" customFormat="1" ht="14.25" spans="1:1">
      <c r="A8" s="71" t="s">
        <v>173</v>
      </c>
    </row>
  </sheetData>
  <mergeCells count="4">
    <mergeCell ref="D1:E1"/>
    <mergeCell ref="A2:E2"/>
    <mergeCell ref="A4:B4"/>
    <mergeCell ref="C4:E4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E23" sqref="E23"/>
    </sheetView>
  </sheetViews>
  <sheetFormatPr defaultColWidth="9" defaultRowHeight="13.5" outlineLevelRow="7" outlineLevelCol="4"/>
  <cols>
    <col min="1" max="1" width="16.375" customWidth="1"/>
    <col min="2" max="2" width="18" customWidth="1"/>
    <col min="3" max="3" width="20.875" customWidth="1"/>
    <col min="4" max="4" width="24.125" customWidth="1"/>
    <col min="5" max="5" width="23.5" customWidth="1"/>
  </cols>
  <sheetData>
    <row r="1" ht="14.25" spans="1:5">
      <c r="A1" s="60"/>
      <c r="B1" s="60"/>
      <c r="C1" s="61"/>
      <c r="D1" s="61"/>
      <c r="E1" s="61"/>
    </row>
    <row r="2" ht="36.75" customHeight="1" spans="1:5">
      <c r="A2" s="62" t="s">
        <v>174</v>
      </c>
      <c r="B2" s="62"/>
      <c r="C2" s="62"/>
      <c r="D2" s="62"/>
      <c r="E2" s="62"/>
    </row>
    <row r="3" ht="14.25" spans="1:5">
      <c r="A3" s="63" t="s">
        <v>1</v>
      </c>
      <c r="B3" s="64"/>
      <c r="C3" s="64"/>
      <c r="D3" s="64"/>
      <c r="E3" s="61" t="s">
        <v>2</v>
      </c>
    </row>
    <row r="4" ht="18" customHeight="1" spans="1:5">
      <c r="A4" s="65" t="s">
        <v>74</v>
      </c>
      <c r="B4" s="65"/>
      <c r="C4" s="65" t="s">
        <v>93</v>
      </c>
      <c r="D4" s="65"/>
      <c r="E4" s="65"/>
    </row>
    <row r="5" ht="18" customHeight="1" spans="1:5">
      <c r="A5" s="65" t="s">
        <v>77</v>
      </c>
      <c r="B5" s="65" t="s">
        <v>78</v>
      </c>
      <c r="C5" s="65" t="s">
        <v>29</v>
      </c>
      <c r="D5" s="65" t="s">
        <v>75</v>
      </c>
      <c r="E5" s="65" t="s">
        <v>76</v>
      </c>
    </row>
    <row r="6" ht="18" customHeight="1" spans="1:5">
      <c r="A6" s="65" t="s">
        <v>43</v>
      </c>
      <c r="B6" s="65" t="s">
        <v>43</v>
      </c>
      <c r="C6" s="65">
        <v>1</v>
      </c>
      <c r="D6" s="65">
        <f>C6+1</f>
        <v>2</v>
      </c>
      <c r="E6" s="65">
        <f>D6+1</f>
        <v>3</v>
      </c>
    </row>
    <row r="7" ht="18" customHeight="1" spans="1:5">
      <c r="A7" s="66"/>
      <c r="B7" s="66"/>
      <c r="C7" s="67"/>
      <c r="D7" s="67"/>
      <c r="E7" s="67"/>
    </row>
    <row r="8" ht="14.25" spans="1:3">
      <c r="A8" s="61" t="s">
        <v>175</v>
      </c>
      <c r="B8" s="61"/>
      <c r="C8" s="61"/>
    </row>
  </sheetData>
  <mergeCells count="5">
    <mergeCell ref="C1:E1"/>
    <mergeCell ref="A2:E2"/>
    <mergeCell ref="A4:B4"/>
    <mergeCell ref="C4:E4"/>
    <mergeCell ref="A8:C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收支预算总表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国有资本经营预算支出表</vt:lpstr>
      <vt:lpstr>2022年部门整体支出绩效目标表</vt:lpstr>
      <vt:lpstr>宜春文艺报刊</vt:lpstr>
      <vt:lpstr>宜春文艺大讲堂</vt:lpstr>
      <vt:lpstr>繁荣文艺创作</vt:lpstr>
      <vt:lpstr>文艺家、摄影家和书法家协会</vt:lpstr>
      <vt:lpstr>文艺惠民工程及文艺创作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Lenwl</dc:creator>
  <cp:lastModifiedBy>不是云</cp:lastModifiedBy>
  <dcterms:created xsi:type="dcterms:W3CDTF">2022-03-29T07:12:00Z</dcterms:created>
  <dcterms:modified xsi:type="dcterms:W3CDTF">2023-05-26T01:50:33Z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32CEF4D01220401F996B46DFC6B60FD7_12</vt:lpwstr>
  </property>
  <property fmtid="{D5CDD505-2E9C-101B-9397-08002B2CF9AE}" pid="3" name="KSOProductBuildVer">
    <vt:lpwstr>2052-11.1.0.14036</vt:lpwstr>
  </property>
</Properties>
</file>